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3040" windowHeight="9000" activeTab="7"/>
  </bookViews>
  <sheets>
    <sheet name="SIJEČANJ " sheetId="1" r:id="rId1"/>
    <sheet name="List3" sheetId="10" state="hidden" r:id="rId2"/>
    <sheet name="OŽUJAK" sheetId="9" state="hidden" r:id="rId3"/>
    <sheet name="VELJAČA" sheetId="7" r:id="rId4"/>
    <sheet name="OŽUJAK1" sheetId="11" r:id="rId5"/>
    <sheet name="TRAVANJ" sheetId="12" r:id="rId6"/>
    <sheet name="SVIBANJ" sheetId="13" r:id="rId7"/>
    <sheet name="LIPANJ" sheetId="14" r:id="rId8"/>
    <sheet name="SRPANJ" sheetId="15" r:id="rId9"/>
    <sheet name="KOLOVZ" sheetId="17" r:id="rId10"/>
    <sheet name="RUJAN" sheetId="18" r:id="rId11"/>
    <sheet name="LISTOPAD" sheetId="19" r:id="rId12"/>
    <sheet name="STUDENI" sheetId="20" r:id="rId13"/>
    <sheet name="PROSINAC" sheetId="21" r:id="rId14"/>
    <sheet name="KOLOVOZ" sheetId="16" state="hidden" r:id="rId15"/>
  </sheets>
  <definedNames>
    <definedName name="rngInvoice">'SIJEČANJ '!#REF!</definedName>
    <definedName name="ABC" localSheetId="9">'SIJEČANJ '!#REF!</definedName>
    <definedName name="ABC" localSheetId="7">'SIJEČANJ '!#REF!</definedName>
    <definedName name="ABC" localSheetId="11">'SIJEČANJ '!#REF!</definedName>
    <definedName name="ABC" localSheetId="13">'SIJEČANJ '!#REF!</definedName>
    <definedName name="ABC" localSheetId="10">'SIJEČANJ '!#REF!</definedName>
    <definedName name="ABC" localSheetId="8">'SIJEČANJ '!#REF!</definedName>
    <definedName name="ABC" localSheetId="12">'SIJEČANJ '!#REF!</definedName>
    <definedName name="ABC" localSheetId="6">'SIJEČANJ '!#REF!</definedName>
    <definedName name="ABC" localSheetId="5">'SIJEČANJ '!#REF!</definedName>
    <definedName name="ABC">'SIJEČANJ '!#REF!</definedName>
    <definedName name="Br_fakture" localSheetId="9">#REF!</definedName>
    <definedName name="Br_fakture" localSheetId="7">#REF!</definedName>
    <definedName name="Br_fakture" localSheetId="11">#REF!</definedName>
    <definedName name="Br_fakture" localSheetId="4">#REF!</definedName>
    <definedName name="Br_fakture" localSheetId="13">#REF!</definedName>
    <definedName name="Br_fakture" localSheetId="10">#REF!</definedName>
    <definedName name="Br_fakture" localSheetId="8">#REF!</definedName>
    <definedName name="Br_fakture" localSheetId="12">#REF!</definedName>
    <definedName name="Br_fakture" localSheetId="6">#REF!</definedName>
    <definedName name="Br_fakture" localSheetId="5">#REF!</definedName>
    <definedName name="Br_fakture" localSheetId="3">#REF!</definedName>
    <definedName name="Br_fakture">#REF!</definedName>
    <definedName name="DANG" localSheetId="11">'SIJEČANJ '!#REF!</definedName>
    <definedName name="DANG" localSheetId="13">'SIJEČANJ '!#REF!</definedName>
    <definedName name="DANG" localSheetId="12">'SIJEČANJ '!#REF!</definedName>
    <definedName name="DANG">'SIJEČANJ '!#REF!</definedName>
    <definedName name="DFGDFG" localSheetId="13">'SIJEČANJ '!#REF!</definedName>
    <definedName name="DFGDFG" localSheetId="12">'SIJEČANJ '!#REF!</definedName>
    <definedName name="DFGDFG">'SIJEČANJ '!#REF!</definedName>
    <definedName name="DFHTGHJFZJKGLČL" localSheetId="13">'SIJEČANJ '!#REF!</definedName>
    <definedName name="DFHTGHJFZJKGLČL">'SIJEČANJ '!#REF!</definedName>
    <definedName name="FDG" localSheetId="13">#REF!</definedName>
    <definedName name="FDG">#REF!</definedName>
    <definedName name="FGXGHDTZJKZILZIOČUOPČOP" localSheetId="13">'SIJEČANJ '!#REF!</definedName>
    <definedName name="FGXGHDTZJKZILZIOČUOPČOP">'SIJEČANJ '!#REF!</definedName>
    <definedName name="KIKLIPČOP">'SIJEČANJ '!#REF!</definedName>
    <definedName name="KOLOVOZ" localSheetId="11">'SIJEČANJ '!#REF!</definedName>
    <definedName name="KOLOVOZ" localSheetId="13">'SIJEČANJ '!#REF!</definedName>
    <definedName name="KOLOVOZ" localSheetId="10">'SIJEČANJ '!#REF!</definedName>
    <definedName name="KOLOVOZ" localSheetId="12">'SIJEČANJ '!#REF!</definedName>
    <definedName name="KOLOVOZ">'SIJEČANJ '!#REF!</definedName>
    <definedName name="KUZLGUILJ">'SIJEČANJ '!#REF!</definedName>
    <definedName name="LIPANJ" localSheetId="9">#REF!</definedName>
    <definedName name="LIPANJ" localSheetId="11">#REF!</definedName>
    <definedName name="LIPANJ" localSheetId="13">#REF!</definedName>
    <definedName name="LIPANJ" localSheetId="10">#REF!</definedName>
    <definedName name="LIPANJ" localSheetId="8">#REF!</definedName>
    <definedName name="LIPANJ" localSheetId="12">#REF!</definedName>
    <definedName name="LIPANJ">#REF!</definedName>
    <definedName name="LISTOPAD" localSheetId="13">#REF!</definedName>
    <definedName name="LISTOPAD" localSheetId="12">#REF!</definedName>
    <definedName name="LISTOPAD">#REF!</definedName>
    <definedName name="NazivTvrtke" localSheetId="9">KOLOVZ!#REF!</definedName>
    <definedName name="NazivTvrtke" localSheetId="7">LIPANJ!#REF!</definedName>
    <definedName name="NazivTvrtke" localSheetId="11">LISTOPAD!#REF!</definedName>
    <definedName name="NazivTvrtke" localSheetId="4">OŽUJAK1!#REF!</definedName>
    <definedName name="NazivTvrtke" localSheetId="13">PROSINAC!#REF!</definedName>
    <definedName name="NazivTvrtke" localSheetId="10">RUJAN!#REF!</definedName>
    <definedName name="NazivTvrtke" localSheetId="8">SRPANJ!#REF!</definedName>
    <definedName name="NazivTvrtke" localSheetId="12">STUDENI!#REF!</definedName>
    <definedName name="NazivTvrtke" localSheetId="6">SVIBANJ!#REF!</definedName>
    <definedName name="NazivTvrtke" localSheetId="5">TRAVANJ!#REF!</definedName>
    <definedName name="NazivTvrtke" localSheetId="3">VELJAČA!#REF!</definedName>
    <definedName name="NazivTvrtke">'SIJEČANJ '!#REF!</definedName>
    <definedName name="NG" localSheetId="11">'SIJEČANJ '!#REF!</definedName>
    <definedName name="NG" localSheetId="13">'SIJEČANJ '!#REF!</definedName>
    <definedName name="NG" localSheetId="10">'SIJEČANJ '!#REF!</definedName>
    <definedName name="NG" localSheetId="12">'SIJEČANJ '!#REF!</definedName>
    <definedName name="NG">'SIJEČANJ '!#REF!</definedName>
    <definedName name="NM" localSheetId="13">'SIJEČANJ '!#REF!</definedName>
    <definedName name="NM">'SIJEČANJ '!#REF!</definedName>
    <definedName name="OČČPĆŠŽČFJFSAEFARGGD">#REF!</definedName>
    <definedName name="PojedinostiOBrFakture">"PojedinostiOFakturi[Br fakture]"</definedName>
    <definedName name="QWE" localSheetId="13">'SIJEČANJ '!#REF!</definedName>
    <definedName name="QWE">'SIJEČANJ '!#REF!</definedName>
    <definedName name="RGFGF" localSheetId="13">#REF!</definedName>
    <definedName name="RGFGF" localSheetId="12">#REF!</definedName>
    <definedName name="RGFGF">#REF!</definedName>
    <definedName name="rngInvoice" localSheetId="9">KOLOVZ!#REF!</definedName>
    <definedName name="rngInvoice" localSheetId="7">LIPANJ!#REF!</definedName>
    <definedName name="rngInvoice" localSheetId="11">LISTOPAD!#REF!</definedName>
    <definedName name="rngInvoice" localSheetId="4">OŽUJAK1!#REF!</definedName>
    <definedName name="rngInvoice" localSheetId="13">PROSINAC!#REF!</definedName>
    <definedName name="rngInvoice" localSheetId="10">RUJAN!#REF!</definedName>
    <definedName name="rngInvoice" localSheetId="8">SRPANJ!#REF!</definedName>
    <definedName name="rngInvoice" localSheetId="12">STUDENI!#REF!</definedName>
    <definedName name="rngInvoice" localSheetId="6">SVIBANJ!#REF!</definedName>
    <definedName name="rngInvoice" localSheetId="5">TRAVANJ!#REF!</definedName>
    <definedName name="rngInvoice" localSheetId="3">VELJAČA!#REF!</definedName>
    <definedName name="RUJAN" localSheetId="11">'SIJEČANJ '!#REF!</definedName>
    <definedName name="RUJAN" localSheetId="13">'SIJEČANJ '!#REF!</definedName>
    <definedName name="RUJAN" localSheetId="12">'SIJEČANJ '!#REF!</definedName>
    <definedName name="RUJAN">'SIJEČANJ '!#REF!</definedName>
    <definedName name="RUJAN1" localSheetId="11">'SIJEČANJ '!#REF!</definedName>
    <definedName name="RUJAN1" localSheetId="13">'SIJEČANJ '!#REF!</definedName>
    <definedName name="RUJAN1" localSheetId="12">'SIJEČANJ '!#REF!</definedName>
    <definedName name="RUJAN1">'SIJEČANJ '!#REF!</definedName>
    <definedName name="SRPANJ" localSheetId="9">'SIJEČANJ '!#REF!</definedName>
    <definedName name="SRPANJ" localSheetId="11">'SIJEČANJ '!#REF!</definedName>
    <definedName name="SRPANJ" localSheetId="13">'SIJEČANJ '!#REF!</definedName>
    <definedName name="SRPANJ" localSheetId="10">'SIJEČANJ '!#REF!</definedName>
    <definedName name="SRPANJ" localSheetId="12">'SIJEČANJ '!#REF!</definedName>
    <definedName name="SRPANJ">'SIJEČANJ '!#REF!</definedName>
    <definedName name="SVIBANJ" localSheetId="9">'SIJEČANJ '!#REF!</definedName>
    <definedName name="SVIBANJ" localSheetId="7">'SIJEČANJ '!#REF!</definedName>
    <definedName name="SVIBANJ" localSheetId="11">'SIJEČANJ '!#REF!</definedName>
    <definedName name="SVIBANJ" localSheetId="13">'SIJEČANJ '!#REF!</definedName>
    <definedName name="SVIBANJ" localSheetId="10">'SIJEČANJ '!#REF!</definedName>
    <definedName name="SVIBANJ" localSheetId="8">'SIJEČANJ '!#REF!</definedName>
    <definedName name="SVIBANJ" localSheetId="12">'SIJEČANJ '!#REF!</definedName>
    <definedName name="SVIBANJ">'SIJEČANJ '!#REF!</definedName>
    <definedName name="ŠĆ" localSheetId="13">'SIJEČANJ '!#REF!</definedName>
    <definedName name="ŠĆ">'SIJEČANJ '!#REF!</definedName>
    <definedName name="TraženjeKupca" localSheetId="9">#REF!</definedName>
    <definedName name="TraženjeKupca" localSheetId="7">#REF!</definedName>
    <definedName name="TraženjeKupca" localSheetId="11">#REF!</definedName>
    <definedName name="TraženjeKupca" localSheetId="4">#REF!</definedName>
    <definedName name="TraženjeKupca" localSheetId="13">#REF!</definedName>
    <definedName name="TraženjeKupca" localSheetId="10">#REF!</definedName>
    <definedName name="TraženjeKupca" localSheetId="8">#REF!</definedName>
    <definedName name="TraženjeKupca" localSheetId="12">#REF!</definedName>
    <definedName name="TraženjeKupca" localSheetId="6">#REF!</definedName>
    <definedName name="TraženjeKupca" localSheetId="5">#REF!</definedName>
    <definedName name="TraženjeKupca" localSheetId="3">#REF!</definedName>
    <definedName name="TraženjeKupca">#REF!</definedName>
    <definedName name="ZIOLZOIČČIIHPOJ" localSheetId="13">'SIJEČANJ '!#REF!</definedName>
    <definedName name="ZIOLZOIČČIIHPOJ">'SIJEČANJ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<sst xmlns="http://schemas.openxmlformats.org/spreadsheetml/2006/main" count="1183" uniqueCount="151">
  <si>
    <t>Naziv ustanove: OŠ PETRA KRUŽIĆA KLIS</t>
  </si>
  <si>
    <t>Adresa:PUT SV. ANTE 30</t>
  </si>
  <si>
    <t>T: Telefonski broj: 02-240-006</t>
  </si>
  <si>
    <t xml:space="preserve">E-pošta: </t>
  </si>
  <si>
    <t>Poštanski broj i grad: 23231 KLIS</t>
  </si>
  <si>
    <t>F: Broj faksa: 021-240-740</t>
  </si>
  <si>
    <t xml:space="preserve">Web-mjesto: </t>
  </si>
  <si>
    <t>Siječanj 2026.g.</t>
  </si>
  <si>
    <t>INFORMACIJA O TROŠENJU SREDSTAVA KATEGORIJA 1</t>
  </si>
  <si>
    <t>Naziv primatelja</t>
  </si>
  <si>
    <t>OIB primatelja</t>
  </si>
  <si>
    <t>Sjedište primatelja</t>
  </si>
  <si>
    <t>Vrsta rashoda i izdatka</t>
  </si>
  <si>
    <t>Iznos</t>
  </si>
  <si>
    <t>KATARINA ELEZ-GRDAN</t>
  </si>
  <si>
    <t>SPLIT</t>
  </si>
  <si>
    <t>32111-DNEVNICE</t>
  </si>
  <si>
    <t>ŠKOLSKE NOVINE D.O.O</t>
  </si>
  <si>
    <t>ZAGREB</t>
  </si>
  <si>
    <t>322112 LITERATURA</t>
  </si>
  <si>
    <t>POSLOVNI EDUKATOR D.O.O</t>
  </si>
  <si>
    <t>KAŠEL SUĆURAC</t>
  </si>
  <si>
    <t>32212 LITERATURA</t>
  </si>
  <si>
    <t>METRO  CASH CARRY D.O.O</t>
  </si>
  <si>
    <t>ZAGREB- SUSEDGRAD</t>
  </si>
  <si>
    <t xml:space="preserve">32214- MATERIJAL I SREDSTVA ZA ČIŠĆENJE </t>
  </si>
  <si>
    <t>MAKROMIKRO GRUPA D.O.O</t>
  </si>
  <si>
    <t>VELIKA GORICA</t>
  </si>
  <si>
    <t>32216.MATERIJAL ZA HIGIJENU I NJEGU</t>
  </si>
  <si>
    <t>FAMA D.O.O</t>
  </si>
  <si>
    <t>SOLIN</t>
  </si>
  <si>
    <t>32221 MATERIJAL I SIROVINE</t>
  </si>
  <si>
    <t>HEP-OPSKRBA D.O.O.</t>
  </si>
  <si>
    <t>32231 ELEKTRIČNA  ENERGIJA</t>
  </si>
  <si>
    <t>32232 ELEKTRIČNA  ENERGIJA</t>
  </si>
  <si>
    <t>HRVATSKI TELEKOM D.D.</t>
  </si>
  <si>
    <t>3231 USLUGE TELEFONA, POŠTE I PRIJEVOZA</t>
  </si>
  <si>
    <t>32311 USLUGE TELEFONA, POŠTE I PRIJEVOZA</t>
  </si>
  <si>
    <t>HP-HRVATSKA POŠTA D.D.</t>
  </si>
  <si>
    <t>32313  USLUGE TELEFONA, POŠTE I PRIJEVOZA</t>
  </si>
  <si>
    <t>M4- MARKIOLI GRUPA D.O.O</t>
  </si>
  <si>
    <t>32322 USLUGE TEK. I INV. ODRŽAVANJA POSTR. I OPREME</t>
  </si>
  <si>
    <t>32323 USLUGE TEK. I INV. ODRŽAVANJA POSTR. I OPREME</t>
  </si>
  <si>
    <t>VODOVOD I KANALIZACIJA SPLIT D.O.O</t>
  </si>
  <si>
    <t>32341- KOMUNALNE USLUGE</t>
  </si>
  <si>
    <t>3234- KOMUNALNE USLUGE</t>
  </si>
  <si>
    <t>ČISTOĆA D.O.O</t>
  </si>
  <si>
    <t>3234 KOMUNALNE USLUGE</t>
  </si>
  <si>
    <t>CIAN D.O.O</t>
  </si>
  <si>
    <t>3234 DERATIZACIJA, DEZINS.</t>
  </si>
  <si>
    <t>DOKUMENTIT D.O.O</t>
  </si>
  <si>
    <t>3238 OSTALE RAČUNALNE USLUGE</t>
  </si>
  <si>
    <t>RILOOP J.D.O.O</t>
  </si>
  <si>
    <t>IČIĆI</t>
  </si>
  <si>
    <t>FINANCIJSKA AGENCIJA</t>
  </si>
  <si>
    <t>3238 RAČUNALNE USLUGE</t>
  </si>
  <si>
    <t>SVEŽANJ D.O.O.</t>
  </si>
  <si>
    <t>KRIVODOL</t>
  </si>
  <si>
    <t>3238 RAČUNALNE USLIGE</t>
  </si>
  <si>
    <t>3239 RAČUNALNE USLUGE</t>
  </si>
  <si>
    <t xml:space="preserve">FINANCIJSKA AGENCIJA </t>
  </si>
  <si>
    <t>3299 OSTALI NESPOMENUTI RASHODI</t>
  </si>
  <si>
    <t>HRVATSKA RADIOTELEVIZIJA</t>
  </si>
  <si>
    <t>3295-OSTALE PRISTOJBE I NAKNADE</t>
  </si>
  <si>
    <t>OTP BANKA D.D</t>
  </si>
  <si>
    <t>3431 BANKARSKE USLUGE</t>
  </si>
  <si>
    <t>CLISSA D.O.O</t>
  </si>
  <si>
    <t>KLIS</t>
  </si>
  <si>
    <t xml:space="preserve"> 3231 OSTALE USLUGE ZA KOM. I PRIJEVO</t>
  </si>
  <si>
    <t>CRO GO D.O.O</t>
  </si>
  <si>
    <t>3222 NAMIRNICE</t>
  </si>
  <si>
    <t>VINKO D.O.O</t>
  </si>
  <si>
    <t>UKUPNO</t>
  </si>
  <si>
    <t>INFORMACIJA O TROŠENJU SREDSTAVA KATEGORIJA 2</t>
  </si>
  <si>
    <t>ZAPOSLENICI</t>
  </si>
  <si>
    <t>MZOŠ</t>
  </si>
  <si>
    <t>3212 PRIJEVOZ ZA SIJEČANJ 2026.</t>
  </si>
  <si>
    <t>3111 PLAĆA  ZA  SIJEČANJ 2026.</t>
  </si>
  <si>
    <t>3132 DOPRINOSI ZA ZDRAVSTVENO</t>
  </si>
  <si>
    <t>ZAPOSLENICI PUN</t>
  </si>
  <si>
    <t>3111 PLAĆA  ZA  PROSINAC 2023</t>
  </si>
  <si>
    <t>ZAPOSLENICI  PUN</t>
  </si>
  <si>
    <t>3212 NAKNADA ZA PRIJEVOZ</t>
  </si>
  <si>
    <t>ravnatelj</t>
  </si>
  <si>
    <t>NEVEN TEŠIJA, prof</t>
  </si>
  <si>
    <t>Adresa: PUT SV. ANTE 30</t>
  </si>
  <si>
    <t>T: Telefonski broj: 021-240-006</t>
  </si>
  <si>
    <t>E-pošta:</t>
  </si>
  <si>
    <t>Poštanski broj i grad: 21231 KLIS</t>
  </si>
  <si>
    <t xml:space="preserve">F: Broj faksa: </t>
  </si>
  <si>
    <t>Veljača 2026.g.</t>
  </si>
  <si>
    <t>3212 PRIJEVOZ ZA VELJAČA 2026.</t>
  </si>
  <si>
    <t>3111 PLAĆA  ZA  VELJAČA 2026.</t>
  </si>
  <si>
    <t xml:space="preserve">3295 NAKNADA ZA INVALIDE </t>
  </si>
  <si>
    <t>3111 PLAĆA  .</t>
  </si>
  <si>
    <t>OŽUJAK 2026.g.</t>
  </si>
  <si>
    <t>32212- UREDSKI MATERIJAL</t>
  </si>
  <si>
    <t>SVIJET MEDIJA D.O.O</t>
  </si>
  <si>
    <t>32251 SITNI INVENTAR</t>
  </si>
  <si>
    <t>ZAST D.O.O</t>
  </si>
  <si>
    <t>32322-USLUGE TEKUĆEG I INV. ODRŽAVANJA POST.I OPREME</t>
  </si>
  <si>
    <t>32389 OSTALE RAČUNALNE USLUGE</t>
  </si>
  <si>
    <t>3212 PRIJEVOZ</t>
  </si>
  <si>
    <t xml:space="preserve">3111 PLAĆA </t>
  </si>
  <si>
    <t>3121- USKRSNICA</t>
  </si>
  <si>
    <t xml:space="preserve">3111 PLAĆA  </t>
  </si>
  <si>
    <t xml:space="preserve">ZAPOSLENICI  </t>
  </si>
  <si>
    <t>329-INVALIDI</t>
  </si>
  <si>
    <t>TRAVANJ 2026.g.</t>
  </si>
  <si>
    <t>NARODNE NOVINE</t>
  </si>
  <si>
    <t>ZAGREB- SUSEGRAD</t>
  </si>
  <si>
    <t>32332- TISAK NATJEČAJI</t>
  </si>
  <si>
    <t>NEVEN TEŠIJA</t>
  </si>
  <si>
    <t>32141- LOKO VOŽNJA</t>
  </si>
  <si>
    <t>32218 MATERIJAL ZA HIGIJENSKE POTREBE I NJEGU</t>
  </si>
  <si>
    <t>32251- SITNI INVENTAR</t>
  </si>
  <si>
    <t>DOKUMENTIT</t>
  </si>
  <si>
    <t>3238 OSTALE RAČUNALNE USLIGE</t>
  </si>
  <si>
    <t>3222 NAMIRNICE 04-2024</t>
  </si>
  <si>
    <t xml:space="preserve">3212 PRIJEVOZ </t>
  </si>
  <si>
    <t>SVIBANJ 2026.g.</t>
  </si>
  <si>
    <t>NADANA TEŠIJA</t>
  </si>
  <si>
    <t>32111- DNEVNICE</t>
  </si>
  <si>
    <t>JULIJA BUĆAN</t>
  </si>
  <si>
    <t>ŽELJANA RADIĆ</t>
  </si>
  <si>
    <t>ZORICA PELIVAN</t>
  </si>
  <si>
    <t>ANISIJA ŽIŽIĆ</t>
  </si>
  <si>
    <t>MARINA VRDOLJAK</t>
  </si>
  <si>
    <t>VESNA GLAVINA</t>
  </si>
  <si>
    <t>MARIJA KULIŠ</t>
  </si>
  <si>
    <t>KALINIĆ SARA</t>
  </si>
  <si>
    <t>ANTONELA RADIĆ</t>
  </si>
  <si>
    <t>FRANO PERKOVIĆ</t>
  </si>
  <si>
    <t>GORDANA ČOVIĆ</t>
  </si>
  <si>
    <t>32216 MATERIJAL ZA HIGIJENSKE POTREBE I NJEGU</t>
  </si>
  <si>
    <t>SVEŽANJ D.O.O</t>
  </si>
  <si>
    <t xml:space="preserve"> 3232 OSTALE USLUGE ZA KOM. I PRIJEVO</t>
  </si>
  <si>
    <t>31216-REGRES</t>
  </si>
  <si>
    <t xml:space="preserve"> 31216- REGRES </t>
  </si>
  <si>
    <t>LIPANJ 2026.g.</t>
  </si>
  <si>
    <t>32211- UREDSKI MATERIJAL</t>
  </si>
  <si>
    <t xml:space="preserve">3222 NAMIRNICE </t>
  </si>
  <si>
    <t>32216-MATERIJAL ZA HIG. POTREBE I NJEGU</t>
  </si>
  <si>
    <t>SRPANJ 2026.g.</t>
  </si>
  <si>
    <t>RADIĆ ŽELJANA</t>
  </si>
  <si>
    <t>LIDIJA ZEKAN</t>
  </si>
  <si>
    <t>KOLOVOZ 2026.g.</t>
  </si>
  <si>
    <t>RUJAN 2026.g.</t>
  </si>
  <si>
    <t>LISTOPAD 2026.g.</t>
  </si>
  <si>
    <t>STUDENI 2026.g.</t>
  </si>
  <si>
    <t>PROSINAC 2026.g.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</si>
</sst>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3" formatCode="_(* #,##0.00_);_(* \(#,##0.00\);_(* &quot;-&quot;??_);_(@_)"/>
    <numFmt numFmtId="176" formatCode="_-* #,##0.00\ &quot;kn&quot;_-;\-* #,##0.00\ &quot;kn&quot;_-;_-* &quot;-&quot;??\ &quot;kn&quot;_-;_-@_-"/>
    <numFmt numFmtId="177" formatCode="_-* #,##0\ &quot;kn&quot;_-;\-* #,##0\ &quot;kn&quot;_-;_-* &quot;-&quot;\ &quot;kn&quot;_-;_-@_-"/>
    <numFmt numFmtId="178" formatCode="_-* #,##0.00\ _k_n_-;\-* #,##0.00\ _k_n_-;_-* &quot;-&quot;??\ _k_n_-;_-@_-"/>
  </numFmts>
  <fonts count="44">
    <font>
      <sz val="11"/>
      <color theme="2" tint="-0.749961851863155"/>
      <name val="Calibri"/>
      <charset val="134"/>
      <scheme val="minor"/>
    </font>
    <font>
      <sz val="10"/>
      <name val="Calibri"/>
      <charset val="134"/>
      <scheme val="minor"/>
    </font>
    <font>
      <b/>
      <sz val="25"/>
      <color theme="0"/>
      <name val="Arial"/>
      <charset val="134"/>
      <scheme val="major"/>
    </font>
    <font>
      <sz val="11"/>
      <name val="Calibri"/>
      <charset val="134"/>
      <scheme val="minor"/>
    </font>
    <font>
      <sz val="11"/>
      <color theme="2" tint="-0.899960325937681"/>
      <name val="Calibri"/>
      <charset val="134"/>
      <scheme val="minor"/>
    </font>
    <font>
      <b/>
      <sz val="12"/>
      <color theme="4" tint="-0.499984740745262"/>
      <name val="Arial"/>
      <charset val="238"/>
      <scheme val="major"/>
    </font>
    <font>
      <sz val="12"/>
      <color theme="4" tint="-0.499984740745262"/>
      <name val="Calibri"/>
      <charset val="134"/>
      <scheme val="minor"/>
    </font>
    <font>
      <sz val="14"/>
      <color theme="4" tint="-0.249946592608417"/>
      <name val="Arial"/>
      <charset val="134"/>
      <scheme val="major"/>
    </font>
    <font>
      <sz val="10"/>
      <color theme="1"/>
      <name val="Calibri"/>
      <charset val="134"/>
      <scheme val="minor"/>
    </font>
    <font>
      <sz val="10"/>
      <color theme="2" tint="-0.749961851863155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0"/>
      <color theme="2" tint="-0.749961851863155"/>
      <name val="Calibri"/>
      <charset val="238"/>
      <scheme val="minor"/>
    </font>
    <font>
      <sz val="10"/>
      <color rgb="FFFF0000"/>
      <name val="Calibri"/>
      <charset val="238"/>
      <scheme val="minor"/>
    </font>
    <font>
      <sz val="10"/>
      <color rgb="FF002060"/>
      <name val="Calibri"/>
      <charset val="238"/>
      <scheme val="minor"/>
    </font>
    <font>
      <b/>
      <sz val="10"/>
      <color theme="2" tint="-0.749961851863155"/>
      <name val="Calibri"/>
      <charset val="134"/>
      <scheme val="minor"/>
    </font>
    <font>
      <sz val="10"/>
      <color rgb="FF7030A0"/>
      <name val="Calibri"/>
      <charset val="134"/>
      <scheme val="minor"/>
    </font>
    <font>
      <sz val="10"/>
      <color rgb="FF7030A0"/>
      <name val="Calibri"/>
      <charset val="238"/>
      <scheme val="minor"/>
    </font>
    <font>
      <sz val="10"/>
      <color rgb="FF0070C0"/>
      <name val="Calibri"/>
      <charset val="238"/>
      <scheme val="minor"/>
    </font>
    <font>
      <sz val="10"/>
      <color rgb="FF0070C0"/>
      <name val="Calibri"/>
      <charset val="134"/>
      <scheme val="minor"/>
    </font>
    <font>
      <sz val="10"/>
      <color rgb="FF002060"/>
      <name val="Calibri"/>
      <charset val="134"/>
      <scheme val="minor"/>
    </font>
    <font>
      <sz val="11"/>
      <color rgb="FFC00000"/>
      <name val="Calibri"/>
      <charset val="134"/>
      <scheme val="minor"/>
    </font>
    <font>
      <sz val="10"/>
      <color rgb="FFC00000"/>
      <name val="Calibri"/>
      <charset val="134"/>
      <scheme val="minor"/>
    </font>
    <font>
      <sz val="10"/>
      <color rgb="FFC00000"/>
      <name val="Calibri"/>
      <charset val="238"/>
      <scheme val="minor"/>
    </font>
    <font>
      <sz val="10"/>
      <color theme="5"/>
      <name val="Calibri"/>
      <charset val="238"/>
      <scheme val="minor"/>
    </font>
    <font>
      <sz val="11"/>
      <color rgb="FF7030A0"/>
      <name val="Calibri"/>
      <charset val="134"/>
      <scheme val="minor"/>
    </font>
    <font>
      <b/>
      <sz val="10"/>
      <name val="Calibri"/>
      <charset val="238"/>
      <scheme val="minor"/>
    </font>
    <font>
      <sz val="11"/>
      <color theme="1" tint="0.149937437055574"/>
      <name val="Calibri"/>
      <charset val="134"/>
      <scheme val="minor"/>
    </font>
    <font>
      <sz val="11"/>
      <color theme="4" tint="-0.249946592608417"/>
      <name val="Calibri"/>
      <charset val="134"/>
      <scheme val="minor"/>
    </font>
    <font>
      <sz val="11"/>
      <color theme="5" tint="-0.249946592608417"/>
      <name val="Calibri"/>
      <charset val="134"/>
      <scheme val="minor"/>
    </font>
    <font>
      <sz val="11"/>
      <color theme="2" tint="-0.899899288918729"/>
      <name val="Calibri"/>
      <charset val="134"/>
      <scheme val="minor"/>
    </font>
    <font>
      <sz val="12"/>
      <color theme="4" tint="-0.499984740745262"/>
      <name val="Arial"/>
      <charset val="134"/>
      <scheme val="major"/>
    </font>
    <font>
      <sz val="14"/>
      <color theme="4" tint="-0.249946592608417"/>
      <name val="Calibri"/>
      <charset val="134"/>
    </font>
    <font>
      <sz val="11"/>
      <color theme="4" tint="-0.249946592608417"/>
      <name val="Arial"/>
      <charset val="134"/>
      <scheme val="maj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24994659260841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 tint="0.599963377788629"/>
      </bottom>
      <diagonal/>
    </border>
    <border>
      <left/>
      <right/>
      <top style="thick">
        <color theme="4" tint="0.599963377788629"/>
      </top>
      <bottom/>
      <diagonal/>
    </border>
    <border>
      <left/>
      <right/>
      <top style="thick">
        <color theme="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</borders>
  <cellStyleXfs count="49">
    <xf numFmtId="0" fontId="0" fillId="0" borderId="0" applyNumberFormat="0" applyFill="0" applyBorder="0">
      <alignment vertical="top" wrapText="1"/>
    </xf>
    <xf numFmtId="43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0" fontId="1" fillId="0" borderId="0" applyFont="0" applyFill="0" applyBorder="0" applyProtection="0">
      <alignment horizontal="left"/>
    </xf>
    <xf numFmtId="41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 wrapText="1"/>
    </xf>
    <xf numFmtId="0" fontId="0" fillId="6" borderId="8" applyNumberFormat="0" applyFont="0" applyAlignment="0" applyProtection="0"/>
    <xf numFmtId="0" fontId="28" fillId="0" borderId="0" applyNumberFormat="0" applyFill="0" applyBorder="0" applyAlignment="0" applyProtection="0"/>
    <xf numFmtId="0" fontId="2" fillId="2" borderId="1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Protection="0">
      <alignment vertical="center"/>
    </xf>
    <xf numFmtId="0" fontId="31" fillId="0" borderId="0" applyNumberFormat="0" applyFill="0" applyBorder="0" applyAlignment="0" applyProtection="0"/>
    <xf numFmtId="0" fontId="7" fillId="0" borderId="0" applyFill="0" applyBorder="0" applyProtection="0">
      <alignment horizontal="left" vertical="center"/>
    </xf>
    <xf numFmtId="0" fontId="32" fillId="0" borderId="0" applyFill="0" applyBorder="0" applyProtection="0">
      <alignment horizontal="left" vertical="center"/>
    </xf>
    <xf numFmtId="0" fontId="33" fillId="7" borderId="9" applyNumberFormat="0" applyAlignment="0" applyProtection="0"/>
    <xf numFmtId="0" fontId="34" fillId="8" borderId="10" applyNumberFormat="0" applyAlignment="0" applyProtection="0"/>
    <xf numFmtId="0" fontId="35" fillId="8" borderId="9" applyNumberFormat="0" applyAlignment="0" applyProtection="0"/>
    <xf numFmtId="0" fontId="36" fillId="9" borderId="11" applyNumberFormat="0" applyAlignment="0" applyProtection="0"/>
    <xf numFmtId="0" fontId="37" fillId="0" borderId="12" applyNumberFormat="0" applyFill="0" applyAlignment="0" applyProtection="0"/>
    <xf numFmtId="0" fontId="38" fillId="0" borderId="13" applyNumberFormat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0" applyNumberFormat="0" applyBorder="0" applyAlignment="0" applyProtection="0"/>
    <xf numFmtId="0" fontId="43" fillId="5" borderId="0" applyNumberFormat="0" applyBorder="0" applyAlignment="0" applyProtection="0"/>
    <xf numFmtId="0" fontId="43" fillId="14" borderId="0" applyNumberFormat="0" applyBorder="0" applyAlignment="0" applyProtection="0"/>
    <xf numFmtId="0" fontId="4" fillId="3" borderId="0" applyNumberFormat="0" applyBorder="0" applyAlignment="0" applyProtection="0"/>
    <xf numFmtId="0" fontId="42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2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42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2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42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4" borderId="0" applyNumberFormat="0" applyBorder="0" applyAlignment="0" applyProtection="0"/>
  </cellStyleXfs>
  <cellXfs count="183">
    <xf numFmtId="0" fontId="0" fillId="0" borderId="0" xfId="0">
      <alignment vertical="top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Protection="1">
      <alignment vertical="top" wrapText="1"/>
    </xf>
    <xf numFmtId="0" fontId="2" fillId="2" borderId="1" xfId="10" applyAlignment="1" applyProtection="1">
      <alignment horizontal="center" vertical="center" wrapText="1"/>
    </xf>
    <xf numFmtId="0" fontId="2" fillId="2" borderId="1" xfId="10" applyAlignment="1" applyProtection="1">
      <alignment vertical="top" wrapText="1"/>
    </xf>
    <xf numFmtId="0" fontId="3" fillId="3" borderId="2" xfId="28" applyFont="1" applyBorder="1" applyAlignment="1">
      <alignment horizontal="left" vertical="center" wrapText="1"/>
    </xf>
    <xf numFmtId="0" fontId="3" fillId="3" borderId="3" xfId="28" applyFont="1" applyBorder="1" applyAlignment="1">
      <alignment horizontal="left" vertical="center" wrapText="1"/>
    </xf>
    <xf numFmtId="0" fontId="3" fillId="3" borderId="2" xfId="28" applyFont="1" applyBorder="1" applyAlignment="1">
      <alignment horizontal="center" vertical="center" wrapText="1"/>
    </xf>
    <xf numFmtId="0" fontId="4" fillId="3" borderId="0" xfId="28" applyAlignment="1" applyProtection="1">
      <alignment vertical="top" wrapText="1"/>
    </xf>
    <xf numFmtId="0" fontId="3" fillId="3" borderId="0" xfId="28" applyFont="1" applyAlignment="1">
      <alignment horizontal="left" vertical="center" wrapText="1"/>
    </xf>
    <xf numFmtId="0" fontId="3" fillId="3" borderId="0" xfId="28" applyFont="1" applyAlignment="1">
      <alignment horizontal="center" vertical="center" wrapText="1"/>
    </xf>
    <xf numFmtId="0" fontId="5" fillId="0" borderId="0" xfId="12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14" applyFill="1" applyBorder="1" applyAlignment="1" applyProtection="1">
      <alignment horizontal="center" vertical="center"/>
    </xf>
    <xf numFmtId="0" fontId="8" fillId="4" borderId="0" xfId="0" applyNumberFormat="1" applyFont="1" applyFill="1" applyBorder="1" applyAlignment="1" applyProtection="1">
      <alignment horizontal="center" vertical="center"/>
    </xf>
    <xf numFmtId="0" fontId="9" fillId="5" borderId="0" xfId="0" applyNumberFormat="1" applyFont="1" applyFill="1" applyAlignment="1">
      <alignment horizontal="center" vertical="center"/>
    </xf>
    <xf numFmtId="176" fontId="9" fillId="4" borderId="0" xfId="0" applyNumberFormat="1" applyFont="1" applyFill="1" applyBorder="1" applyAlignment="1">
      <alignment horizontal="center" vertical="center"/>
    </xf>
    <xf numFmtId="176" fontId="9" fillId="4" borderId="0" xfId="0" applyNumberFormat="1" applyFont="1" applyFill="1" applyBorder="1" applyAlignment="1">
      <alignment horizontal="left" vertical="center"/>
    </xf>
    <xf numFmtId="178" fontId="10" fillId="0" borderId="0" xfId="0" applyNumberFormat="1" applyFont="1" applyFill="1" applyBorder="1" applyAlignment="1">
      <alignment horizontal="center" vertical="center"/>
    </xf>
    <xf numFmtId="176" fontId="9" fillId="4" borderId="0" xfId="0" applyNumberFormat="1" applyFont="1" applyFill="1" applyBorder="1" applyAlignment="1">
      <alignment horizontal="left" vertical="center" wrapText="1"/>
    </xf>
    <xf numFmtId="0" fontId="9" fillId="4" borderId="0" xfId="0" applyNumberFormat="1" applyFont="1" applyFill="1" applyAlignment="1">
      <alignment horizontal="center" vertical="center"/>
    </xf>
    <xf numFmtId="0" fontId="9" fillId="4" borderId="0" xfId="0" applyNumberFormat="1" applyFont="1" applyFill="1" applyBorder="1" applyAlignment="1">
      <alignment horizontal="center" vertical="center"/>
    </xf>
    <xf numFmtId="176" fontId="11" fillId="4" borderId="0" xfId="0" applyNumberFormat="1" applyFont="1" applyFill="1" applyBorder="1" applyAlignment="1">
      <alignment horizontal="left" vertical="center"/>
    </xf>
    <xf numFmtId="0" fontId="11" fillId="4" borderId="0" xfId="0" applyNumberFormat="1" applyFont="1" applyFill="1" applyBorder="1" applyAlignment="1">
      <alignment horizontal="center" vertical="center"/>
    </xf>
    <xf numFmtId="176" fontId="11" fillId="4" borderId="0" xfId="0" applyNumberFormat="1" applyFont="1" applyFill="1" applyBorder="1" applyAlignment="1">
      <alignment horizontal="center" vertical="center"/>
    </xf>
    <xf numFmtId="178" fontId="12" fillId="0" borderId="0" xfId="0" applyNumberFormat="1" applyFont="1" applyFill="1" applyBorder="1" applyAlignment="1">
      <alignment horizontal="center" vertical="center"/>
    </xf>
    <xf numFmtId="0" fontId="11" fillId="4" borderId="0" xfId="0" applyNumberFormat="1" applyFont="1" applyFill="1" applyBorder="1" applyAlignment="1" applyProtection="1">
      <alignment horizontal="center" vertical="center"/>
    </xf>
    <xf numFmtId="176" fontId="9" fillId="4" borderId="0" xfId="0" applyNumberFormat="1" applyFont="1" applyFill="1" applyBorder="1" applyAlignment="1">
      <alignment horizontal="center" vertical="center" wrapText="1"/>
    </xf>
    <xf numFmtId="178" fontId="13" fillId="0" borderId="0" xfId="0" applyNumberFormat="1" applyFont="1" applyFill="1" applyBorder="1" applyAlignment="1">
      <alignment horizontal="center" vertical="center"/>
    </xf>
    <xf numFmtId="0" fontId="14" fillId="4" borderId="0" xfId="0" applyNumberFormat="1" applyFont="1" applyFill="1" applyBorder="1" applyAlignment="1" applyProtection="1">
      <alignment horizontal="center" vertical="center"/>
    </xf>
    <xf numFmtId="0" fontId="14" fillId="4" borderId="0" xfId="0" applyNumberFormat="1" applyFont="1" applyFill="1" applyBorder="1" applyAlignment="1">
      <alignment horizontal="center" vertical="center"/>
    </xf>
    <xf numFmtId="176" fontId="14" fillId="4" borderId="0" xfId="0" applyNumberFormat="1" applyFont="1" applyFill="1" applyBorder="1" applyAlignment="1">
      <alignment horizontal="center" vertical="center"/>
    </xf>
    <xf numFmtId="178" fontId="14" fillId="0" borderId="0" xfId="0" applyNumberFormat="1" applyFont="1" applyFill="1" applyBorder="1" applyAlignment="1">
      <alignment horizontal="center" vertical="center"/>
    </xf>
    <xf numFmtId="0" fontId="0" fillId="4" borderId="0" xfId="0" applyNumberFormat="1" applyFont="1" applyFill="1" applyBorder="1" applyAlignment="1" applyProtection="1">
      <alignment horizontal="center" vertical="center"/>
    </xf>
    <xf numFmtId="0" fontId="0" fillId="4" borderId="0" xfId="0" applyNumberFormat="1" applyFill="1" applyBorder="1" applyAlignment="1">
      <alignment horizontal="center" vertical="center"/>
    </xf>
    <xf numFmtId="176" fontId="0" fillId="4" borderId="0" xfId="0" applyNumberFormat="1" applyFill="1" applyBorder="1" applyAlignment="1">
      <alignment horizontal="center" vertical="center"/>
    </xf>
    <xf numFmtId="178" fontId="0" fillId="0" borderId="0" xfId="0" applyNumberFormat="1" applyFill="1" applyBorder="1" applyAlignment="1">
      <alignment horizontal="center" vertical="center"/>
    </xf>
    <xf numFmtId="176" fontId="0" fillId="4" borderId="0" xfId="0" applyNumberFormat="1" applyFill="1" applyBorder="1" applyAlignment="1">
      <alignment horizontal="center" vertical="center" wrapText="1"/>
    </xf>
    <xf numFmtId="178" fontId="11" fillId="0" borderId="0" xfId="0" applyNumberFormat="1" applyFont="1" applyFill="1" applyBorder="1" applyAlignment="1">
      <alignment horizontal="center" vertical="center"/>
    </xf>
    <xf numFmtId="0" fontId="10" fillId="4" borderId="0" xfId="0" applyNumberFormat="1" applyFont="1" applyFill="1" applyBorder="1" applyAlignment="1" applyProtection="1">
      <alignment horizontal="center" vertical="center"/>
    </xf>
    <xf numFmtId="0" fontId="1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Alignment="1">
      <alignment horizontal="center" vertical="center"/>
    </xf>
    <xf numFmtId="0" fontId="10" fillId="4" borderId="0" xfId="0" applyNumberFormat="1" applyFont="1" applyFill="1" applyBorder="1" applyAlignment="1">
      <alignment horizontal="center" vertical="center"/>
    </xf>
    <xf numFmtId="176" fontId="10" fillId="4" borderId="0" xfId="0" applyNumberFormat="1" applyFont="1" applyFill="1" applyBorder="1" applyAlignment="1">
      <alignment horizontal="center" vertical="center"/>
    </xf>
    <xf numFmtId="178" fontId="15" fillId="0" borderId="0" xfId="0" applyNumberFormat="1" applyFont="1" applyFill="1" applyBorder="1" applyAlignment="1">
      <alignment horizontal="center" vertical="center"/>
    </xf>
    <xf numFmtId="178" fontId="16" fillId="0" borderId="0" xfId="0" applyNumberFormat="1" applyFont="1" applyFill="1" applyBorder="1" applyAlignment="1">
      <alignment horizontal="center" vertical="center"/>
    </xf>
    <xf numFmtId="0" fontId="8" fillId="4" borderId="4" xfId="0" applyNumberFormat="1" applyFont="1" applyFill="1" applyBorder="1" applyAlignment="1" applyProtection="1">
      <alignment horizontal="center" vertical="center"/>
    </xf>
    <xf numFmtId="0" fontId="9" fillId="5" borderId="4" xfId="0" applyNumberFormat="1" applyFont="1" applyFill="1" applyBorder="1" applyAlignment="1">
      <alignment horizontal="center" vertical="center"/>
    </xf>
    <xf numFmtId="176" fontId="9" fillId="4" borderId="4" xfId="0" applyNumberFormat="1" applyFont="1" applyFill="1" applyBorder="1" applyAlignment="1">
      <alignment horizontal="center" vertical="center"/>
    </xf>
    <xf numFmtId="176" fontId="9" fillId="4" borderId="4" xfId="0" applyNumberFormat="1" applyFont="1" applyFill="1" applyBorder="1" applyAlignment="1">
      <alignment horizontal="left" vertical="center"/>
    </xf>
    <xf numFmtId="178" fontId="17" fillId="0" borderId="4" xfId="0" applyNumberFormat="1" applyFont="1" applyFill="1" applyBorder="1" applyAlignment="1">
      <alignment horizontal="center" vertical="center"/>
    </xf>
    <xf numFmtId="176" fontId="9" fillId="4" borderId="4" xfId="0" applyNumberFormat="1" applyFont="1" applyFill="1" applyBorder="1" applyAlignment="1">
      <alignment horizontal="left" vertical="center" wrapText="1"/>
    </xf>
    <xf numFmtId="178" fontId="18" fillId="0" borderId="4" xfId="0" applyNumberFormat="1" applyFont="1" applyFill="1" applyBorder="1" applyAlignment="1">
      <alignment horizontal="center" vertical="center"/>
    </xf>
    <xf numFmtId="0" fontId="9" fillId="4" borderId="4" xfId="0" applyNumberFormat="1" applyFont="1" applyFill="1" applyBorder="1" applyAlignment="1">
      <alignment horizontal="center" vertical="center"/>
    </xf>
    <xf numFmtId="176" fontId="11" fillId="4" borderId="4" xfId="0" applyNumberFormat="1" applyFont="1" applyFill="1" applyBorder="1" applyAlignment="1">
      <alignment horizontal="left" vertical="center"/>
    </xf>
    <xf numFmtId="0" fontId="11" fillId="4" borderId="4" xfId="0" applyNumberFormat="1" applyFont="1" applyFill="1" applyBorder="1" applyAlignment="1">
      <alignment horizontal="center" vertical="center"/>
    </xf>
    <xf numFmtId="176" fontId="11" fillId="4" borderId="4" xfId="0" applyNumberFormat="1" applyFont="1" applyFill="1" applyBorder="1" applyAlignment="1">
      <alignment horizontal="center" vertical="center"/>
    </xf>
    <xf numFmtId="0" fontId="11" fillId="4" borderId="4" xfId="0" applyNumberFormat="1" applyFont="1" applyFill="1" applyBorder="1" applyAlignment="1" applyProtection="1">
      <alignment horizontal="center" vertical="center"/>
    </xf>
    <xf numFmtId="176" fontId="9" fillId="4" borderId="4" xfId="0" applyNumberFormat="1" applyFont="1" applyFill="1" applyBorder="1" applyAlignment="1">
      <alignment horizontal="center" vertical="center" wrapText="1"/>
    </xf>
    <xf numFmtId="178" fontId="19" fillId="0" borderId="5" xfId="0" applyNumberFormat="1" applyFont="1" applyFill="1" applyBorder="1" applyAlignment="1">
      <alignment horizontal="center" vertical="center"/>
    </xf>
    <xf numFmtId="178" fontId="19" fillId="0" borderId="4" xfId="0" applyNumberFormat="1" applyFont="1" applyFill="1" applyBorder="1" applyAlignment="1">
      <alignment horizontal="center" vertical="center"/>
    </xf>
    <xf numFmtId="178" fontId="14" fillId="0" borderId="4" xfId="0" applyNumberFormat="1" applyFont="1" applyFill="1" applyBorder="1" applyAlignment="1">
      <alignment horizontal="center" vertical="center"/>
    </xf>
    <xf numFmtId="0" fontId="20" fillId="4" borderId="4" xfId="0" applyNumberFormat="1" applyFont="1" applyFill="1" applyBorder="1" applyAlignment="1" applyProtection="1">
      <alignment horizontal="center" vertical="center"/>
    </xf>
    <xf numFmtId="0" fontId="20" fillId="4" borderId="4" xfId="0" applyNumberFormat="1" applyFont="1" applyFill="1" applyBorder="1" applyAlignment="1">
      <alignment horizontal="center" vertical="center"/>
    </xf>
    <xf numFmtId="176" fontId="20" fillId="4" borderId="4" xfId="0" applyNumberFormat="1" applyFont="1" applyFill="1" applyBorder="1" applyAlignment="1">
      <alignment horizontal="center" vertical="center"/>
    </xf>
    <xf numFmtId="176" fontId="20" fillId="4" borderId="6" xfId="0" applyNumberFormat="1" applyFont="1" applyFill="1" applyBorder="1" applyAlignment="1">
      <alignment horizontal="center" vertical="center"/>
    </xf>
    <xf numFmtId="178" fontId="20" fillId="0" borderId="4" xfId="0" applyNumberFormat="1" applyFont="1" applyFill="1" applyBorder="1" applyAlignment="1">
      <alignment horizontal="center" vertical="center"/>
    </xf>
    <xf numFmtId="176" fontId="20" fillId="4" borderId="6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top" wrapText="1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4" xfId="0" applyNumberFormat="1" applyFont="1" applyFill="1" applyBorder="1" applyAlignment="1">
      <alignment horizontal="center" vertical="center"/>
    </xf>
    <xf numFmtId="176" fontId="18" fillId="0" borderId="4" xfId="0" applyNumberFormat="1" applyFont="1" applyFill="1" applyBorder="1" applyAlignment="1">
      <alignment horizontal="center" vertical="center"/>
    </xf>
    <xf numFmtId="176" fontId="18" fillId="0" borderId="4" xfId="0" applyNumberFormat="1" applyFont="1" applyFill="1" applyBorder="1" applyAlignment="1">
      <alignment horizontal="center" vertical="center" wrapText="1"/>
    </xf>
    <xf numFmtId="0" fontId="18" fillId="4" borderId="4" xfId="0" applyNumberFormat="1" applyFont="1" applyFill="1" applyBorder="1" applyAlignment="1" applyProtection="1">
      <alignment horizontal="center" vertical="center"/>
    </xf>
    <xf numFmtId="0" fontId="18" fillId="5" borderId="4" xfId="0" applyNumberFormat="1" applyFont="1" applyFill="1" applyBorder="1" applyAlignment="1">
      <alignment horizontal="center" vertical="center"/>
    </xf>
    <xf numFmtId="176" fontId="18" fillId="4" borderId="4" xfId="0" applyNumberFormat="1" applyFont="1" applyFill="1" applyBorder="1" applyAlignment="1">
      <alignment horizontal="center" vertical="center"/>
    </xf>
    <xf numFmtId="176" fontId="18" fillId="4" borderId="4" xfId="0" applyNumberFormat="1" applyFont="1" applyFill="1" applyBorder="1" applyAlignment="1">
      <alignment horizontal="left" vertical="center" wrapText="1"/>
    </xf>
    <xf numFmtId="176" fontId="18" fillId="4" borderId="4" xfId="0" applyNumberFormat="1" applyFont="1" applyFill="1" applyBorder="1" applyAlignment="1">
      <alignment horizontal="left" vertical="center"/>
    </xf>
    <xf numFmtId="0" fontId="18" fillId="4" borderId="4" xfId="0" applyNumberFormat="1" applyFont="1" applyFill="1" applyBorder="1" applyAlignment="1">
      <alignment horizontal="center" vertical="center"/>
    </xf>
    <xf numFmtId="178" fontId="18" fillId="0" borderId="5" xfId="0" applyNumberFormat="1" applyFont="1" applyFill="1" applyBorder="1" applyAlignment="1">
      <alignment horizontal="center" vertical="center"/>
    </xf>
    <xf numFmtId="0" fontId="21" fillId="4" borderId="4" xfId="0" applyNumberFormat="1" applyFont="1" applyFill="1" applyBorder="1" applyAlignment="1">
      <alignment horizontal="center" vertical="center"/>
    </xf>
    <xf numFmtId="178" fontId="21" fillId="0" borderId="4" xfId="0" applyNumberFormat="1" applyFont="1" applyFill="1" applyBorder="1" applyAlignment="1">
      <alignment horizontal="center" vertical="center"/>
    </xf>
    <xf numFmtId="0" fontId="17" fillId="4" borderId="0" xfId="0" applyNumberFormat="1" applyFont="1" applyFill="1" applyBorder="1" applyAlignment="1" applyProtection="1">
      <alignment horizontal="center" vertical="center"/>
    </xf>
    <xf numFmtId="0" fontId="17" fillId="4" borderId="0" xfId="0" applyNumberFormat="1" applyFont="1" applyFill="1" applyAlignment="1">
      <alignment horizontal="center" vertical="center"/>
    </xf>
    <xf numFmtId="176" fontId="17" fillId="4" borderId="4" xfId="0" applyNumberFormat="1" applyFont="1" applyFill="1" applyBorder="1" applyAlignment="1">
      <alignment horizontal="center" vertical="center"/>
    </xf>
    <xf numFmtId="176" fontId="17" fillId="4" borderId="6" xfId="0" applyNumberFormat="1" applyFont="1" applyFill="1" applyBorder="1" applyAlignment="1">
      <alignment horizontal="left" vertical="center"/>
    </xf>
    <xf numFmtId="0" fontId="18" fillId="4" borderId="0" xfId="0" applyNumberFormat="1" applyFont="1" applyFill="1" applyBorder="1" applyAlignment="1" applyProtection="1">
      <alignment horizontal="center" vertical="center"/>
    </xf>
    <xf numFmtId="0" fontId="18" fillId="5" borderId="0" xfId="0" applyNumberFormat="1" applyFont="1" applyFill="1" applyAlignment="1">
      <alignment horizontal="center" vertical="center"/>
    </xf>
    <xf numFmtId="176" fontId="18" fillId="4" borderId="0" xfId="0" applyNumberFormat="1" applyFont="1" applyFill="1" applyBorder="1" applyAlignment="1">
      <alignment horizontal="center" vertical="center"/>
    </xf>
    <xf numFmtId="176" fontId="18" fillId="4" borderId="0" xfId="0" applyNumberFormat="1" applyFont="1" applyFill="1" applyBorder="1" applyAlignment="1">
      <alignment horizontal="left" vertical="center" wrapText="1"/>
    </xf>
    <xf numFmtId="176" fontId="18" fillId="4" borderId="0" xfId="0" applyNumberFormat="1" applyFont="1" applyFill="1" applyBorder="1" applyAlignment="1">
      <alignment horizontal="left" vertical="center"/>
    </xf>
    <xf numFmtId="176" fontId="18" fillId="4" borderId="6" xfId="0" applyNumberFormat="1" applyFont="1" applyFill="1" applyBorder="1" applyAlignment="1">
      <alignment horizontal="left" vertical="center"/>
    </xf>
    <xf numFmtId="0" fontId="18" fillId="4" borderId="0" xfId="0" applyNumberFormat="1" applyFont="1" applyFill="1" applyAlignment="1">
      <alignment horizontal="center" vertical="center"/>
    </xf>
    <xf numFmtId="176" fontId="18" fillId="4" borderId="6" xfId="0" applyNumberFormat="1" applyFont="1" applyFill="1" applyBorder="1" applyAlignment="1">
      <alignment horizontal="left" vertical="center" wrapText="1"/>
    </xf>
    <xf numFmtId="176" fontId="17" fillId="4" borderId="0" xfId="0" applyNumberFormat="1" applyFont="1" applyFill="1" applyBorder="1" applyAlignment="1">
      <alignment horizontal="center" vertical="center"/>
    </xf>
    <xf numFmtId="176" fontId="17" fillId="4" borderId="0" xfId="0" applyNumberFormat="1" applyFont="1" applyFill="1" applyBorder="1" applyAlignment="1">
      <alignment horizontal="left" vertical="center" wrapText="1"/>
    </xf>
    <xf numFmtId="0" fontId="17" fillId="4" borderId="4" xfId="0" applyNumberFormat="1" applyFont="1" applyFill="1" applyBorder="1" applyAlignment="1" applyProtection="1">
      <alignment horizontal="center" vertical="center"/>
    </xf>
    <xf numFmtId="0" fontId="17" fillId="4" borderId="4" xfId="0" applyNumberFormat="1" applyFont="1" applyFill="1" applyBorder="1" applyAlignment="1">
      <alignment horizontal="center" vertical="center"/>
    </xf>
    <xf numFmtId="176" fontId="17" fillId="4" borderId="4" xfId="0" applyNumberFormat="1" applyFont="1" applyFill="1" applyBorder="1" applyAlignment="1">
      <alignment horizontal="center" vertical="center" wrapText="1"/>
    </xf>
    <xf numFmtId="0" fontId="17" fillId="4" borderId="7" xfId="0" applyNumberFormat="1" applyFont="1" applyFill="1" applyBorder="1" applyAlignment="1" applyProtection="1">
      <alignment horizontal="center" vertical="center"/>
    </xf>
    <xf numFmtId="0" fontId="17" fillId="4" borderId="7" xfId="0" applyNumberFormat="1" applyFont="1" applyFill="1" applyBorder="1" applyAlignment="1">
      <alignment horizontal="center" vertical="center"/>
    </xf>
    <xf numFmtId="176" fontId="17" fillId="4" borderId="7" xfId="0" applyNumberFormat="1" applyFont="1" applyFill="1" applyBorder="1" applyAlignment="1">
      <alignment horizontal="center" vertical="center"/>
    </xf>
    <xf numFmtId="176" fontId="17" fillId="4" borderId="7" xfId="0" applyNumberFormat="1" applyFont="1" applyFill="1" applyBorder="1" applyAlignment="1">
      <alignment horizontal="left" vertical="center"/>
    </xf>
    <xf numFmtId="0" fontId="9" fillId="4" borderId="5" xfId="0" applyNumberFormat="1" applyFont="1" applyFill="1" applyBorder="1" applyAlignment="1" applyProtection="1">
      <alignment horizontal="center" vertical="center"/>
    </xf>
    <xf numFmtId="0" fontId="9" fillId="5" borderId="5" xfId="0" applyNumberFormat="1" applyFont="1" applyFill="1" applyBorder="1" applyAlignment="1">
      <alignment horizontal="center" vertical="center"/>
    </xf>
    <xf numFmtId="176" fontId="9" fillId="4" borderId="5" xfId="0" applyNumberFormat="1" applyFont="1" applyFill="1" applyBorder="1" applyAlignment="1">
      <alignment horizontal="center" vertical="center"/>
    </xf>
    <xf numFmtId="176" fontId="9" fillId="4" borderId="5" xfId="0" applyNumberFormat="1" applyFont="1" applyFill="1" applyBorder="1" applyAlignment="1">
      <alignment horizontal="left" vertical="center"/>
    </xf>
    <xf numFmtId="0" fontId="14" fillId="4" borderId="4" xfId="0" applyNumberFormat="1" applyFont="1" applyFill="1" applyBorder="1" applyAlignment="1" applyProtection="1">
      <alignment horizontal="center" vertical="center"/>
    </xf>
    <xf numFmtId="0" fontId="14" fillId="4" borderId="4" xfId="0" applyNumberFormat="1" applyFont="1" applyFill="1" applyBorder="1" applyAlignment="1">
      <alignment horizontal="center" vertical="center"/>
    </xf>
    <xf numFmtId="176" fontId="14" fillId="4" borderId="4" xfId="0" applyNumberFormat="1" applyFont="1" applyFill="1" applyBorder="1" applyAlignment="1">
      <alignment horizontal="center" vertical="center"/>
    </xf>
    <xf numFmtId="0" fontId="21" fillId="4" borderId="0" xfId="0" applyNumberFormat="1" applyFont="1" applyFill="1" applyBorder="1" applyAlignment="1" applyProtection="1">
      <alignment horizontal="center" vertical="center"/>
    </xf>
    <xf numFmtId="0" fontId="21" fillId="4" borderId="0" xfId="0" applyNumberFormat="1" applyFont="1" applyFill="1" applyAlignment="1">
      <alignment horizontal="center" vertical="center"/>
    </xf>
    <xf numFmtId="176" fontId="21" fillId="4" borderId="0" xfId="0" applyNumberFormat="1" applyFont="1" applyFill="1" applyBorder="1" applyAlignment="1">
      <alignment horizontal="center" vertical="center"/>
    </xf>
    <xf numFmtId="178" fontId="21" fillId="0" borderId="0" xfId="0" applyNumberFormat="1" applyFont="1" applyFill="1" applyBorder="1" applyAlignment="1">
      <alignment horizontal="center" vertical="center"/>
    </xf>
    <xf numFmtId="0" fontId="22" fillId="4" borderId="0" xfId="0" applyNumberFormat="1" applyFont="1" applyFill="1" applyBorder="1" applyAlignment="1" applyProtection="1">
      <alignment horizontal="center" vertical="center"/>
    </xf>
    <xf numFmtId="0" fontId="22" fillId="4" borderId="0" xfId="0" applyNumberFormat="1" applyFont="1" applyFill="1" applyAlignment="1">
      <alignment horizontal="center" vertical="center"/>
    </xf>
    <xf numFmtId="176" fontId="22" fillId="4" borderId="0" xfId="0" applyNumberFormat="1" applyFont="1" applyFill="1" applyBorder="1" applyAlignment="1">
      <alignment horizontal="center" vertical="center"/>
    </xf>
    <xf numFmtId="176" fontId="22" fillId="4" borderId="0" xfId="0" applyNumberFormat="1" applyFont="1" applyFill="1" applyBorder="1" applyAlignment="1">
      <alignment horizontal="left" vertical="center"/>
    </xf>
    <xf numFmtId="178" fontId="22" fillId="0" borderId="0" xfId="0" applyNumberFormat="1" applyFont="1" applyFill="1" applyBorder="1" applyAlignment="1">
      <alignment horizontal="center" vertical="center"/>
    </xf>
    <xf numFmtId="0" fontId="21" fillId="5" borderId="0" xfId="0" applyNumberFormat="1" applyFont="1" applyFill="1" applyAlignment="1">
      <alignment horizontal="center" vertical="center"/>
    </xf>
    <xf numFmtId="176" fontId="21" fillId="4" borderId="0" xfId="0" applyNumberFormat="1" applyFont="1" applyFill="1" applyBorder="1" applyAlignment="1">
      <alignment horizontal="left" vertical="center" wrapText="1"/>
    </xf>
    <xf numFmtId="176" fontId="21" fillId="4" borderId="0" xfId="0" applyNumberFormat="1" applyFont="1" applyFill="1" applyBorder="1" applyAlignment="1">
      <alignment horizontal="left" vertical="center"/>
    </xf>
    <xf numFmtId="0" fontId="21" fillId="4" borderId="0" xfId="0" applyNumberFormat="1" applyFont="1" applyFill="1" applyBorder="1" applyAlignment="1">
      <alignment horizontal="center" vertical="center"/>
    </xf>
    <xf numFmtId="0" fontId="22" fillId="4" borderId="0" xfId="0" applyNumberFormat="1" applyFont="1" applyFill="1" applyBorder="1" applyAlignment="1">
      <alignment horizontal="center" vertical="center"/>
    </xf>
    <xf numFmtId="176" fontId="22" fillId="4" borderId="0" xfId="0" applyNumberFormat="1" applyFont="1" applyFill="1" applyBorder="1" applyAlignment="1">
      <alignment horizontal="center" vertical="center" wrapText="1"/>
    </xf>
    <xf numFmtId="176" fontId="21" fillId="4" borderId="6" xfId="0" applyNumberFormat="1" applyFont="1" applyFill="1" applyBorder="1" applyAlignment="1">
      <alignment horizontal="center" vertical="center"/>
    </xf>
    <xf numFmtId="176" fontId="22" fillId="4" borderId="0" xfId="0" applyNumberFormat="1" applyFont="1" applyFill="1" applyBorder="1" applyAlignment="1">
      <alignment horizontal="left" vertical="center" wrapText="1"/>
    </xf>
    <xf numFmtId="178" fontId="23" fillId="0" borderId="0" xfId="0" applyNumberFormat="1" applyFont="1" applyFill="1" applyBorder="1" applyAlignment="1">
      <alignment horizontal="center" vertical="center"/>
    </xf>
    <xf numFmtId="0" fontId="20" fillId="4" borderId="0" xfId="0" applyNumberFormat="1" applyFont="1" applyFill="1" applyBorder="1" applyAlignment="1" applyProtection="1">
      <alignment horizontal="center" vertical="center"/>
    </xf>
    <xf numFmtId="0" fontId="20" fillId="4" borderId="0" xfId="0" applyNumberFormat="1" applyFont="1" applyFill="1" applyBorder="1" applyAlignment="1">
      <alignment horizontal="center" vertical="center"/>
    </xf>
    <xf numFmtId="176" fontId="20" fillId="4" borderId="0" xfId="0" applyNumberFormat="1" applyFont="1" applyFill="1" applyBorder="1" applyAlignment="1">
      <alignment horizontal="center" vertical="center"/>
    </xf>
    <xf numFmtId="178" fontId="20" fillId="0" borderId="0" xfId="0" applyNumberFormat="1" applyFont="1" applyFill="1" applyBorder="1" applyAlignment="1">
      <alignment horizontal="center" vertical="center"/>
    </xf>
    <xf numFmtId="176" fontId="20" fillId="4" borderId="0" xfId="0" applyNumberFormat="1" applyFont="1" applyFill="1" applyBorder="1" applyAlignment="1">
      <alignment horizontal="center" vertical="center" wrapText="1"/>
    </xf>
    <xf numFmtId="0" fontId="9" fillId="4" borderId="0" xfId="0" applyNumberFormat="1" applyFont="1" applyFill="1" applyBorder="1" applyAlignment="1" applyProtection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176" fontId="16" fillId="0" borderId="0" xfId="0" applyNumberFormat="1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Alignment="1">
      <alignment horizontal="center" vertical="center"/>
    </xf>
    <xf numFmtId="176" fontId="15" fillId="0" borderId="0" xfId="0" applyNumberFormat="1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>
      <alignment horizontal="center" vertical="center" wrapText="1"/>
    </xf>
    <xf numFmtId="0" fontId="24" fillId="4" borderId="0" xfId="0" applyNumberFormat="1" applyFont="1" applyFill="1" applyBorder="1" applyAlignment="1" applyProtection="1">
      <alignment horizontal="center" vertical="center"/>
    </xf>
    <xf numFmtId="0" fontId="24" fillId="4" borderId="0" xfId="0" applyNumberFormat="1" applyFont="1" applyFill="1" applyBorder="1" applyAlignment="1">
      <alignment horizontal="center" vertical="center"/>
    </xf>
    <xf numFmtId="176" fontId="24" fillId="4" borderId="0" xfId="0" applyNumberFormat="1" applyFont="1" applyFill="1" applyBorder="1" applyAlignment="1">
      <alignment horizontal="center" vertical="center"/>
    </xf>
    <xf numFmtId="178" fontId="24" fillId="0" borderId="0" xfId="0" applyNumberFormat="1" applyFont="1" applyFill="1" applyBorder="1" applyAlignment="1">
      <alignment horizontal="center" vertical="center"/>
    </xf>
    <xf numFmtId="176" fontId="24" fillId="4" borderId="0" xfId="0" applyNumberFormat="1" applyFont="1" applyFill="1" applyBorder="1" applyAlignment="1">
      <alignment horizontal="center" vertical="center" wrapText="1"/>
    </xf>
    <xf numFmtId="0" fontId="15" fillId="4" borderId="0" xfId="0" applyNumberFormat="1" applyFont="1" applyFill="1" applyBorder="1" applyAlignment="1">
      <alignment horizontal="center" vertical="center"/>
    </xf>
    <xf numFmtId="176" fontId="15" fillId="4" borderId="0" xfId="0" applyNumberFormat="1" applyFont="1" applyFill="1" applyBorder="1" applyAlignment="1">
      <alignment horizontal="center" vertical="center"/>
    </xf>
    <xf numFmtId="0" fontId="15" fillId="4" borderId="0" xfId="0" applyNumberFormat="1" applyFont="1" applyFill="1" applyAlignment="1">
      <alignment horizontal="center" vertical="center"/>
    </xf>
    <xf numFmtId="0" fontId="16" fillId="4" borderId="0" xfId="0" applyNumberFormat="1" applyFont="1" applyFill="1" applyBorder="1" applyAlignment="1" applyProtection="1">
      <alignment horizontal="center" vertical="center"/>
    </xf>
    <xf numFmtId="0" fontId="16" fillId="4" borderId="0" xfId="0" applyNumberFormat="1" applyFont="1" applyFill="1" applyAlignment="1">
      <alignment horizontal="center" vertical="center"/>
    </xf>
    <xf numFmtId="176" fontId="16" fillId="4" borderId="0" xfId="0" applyNumberFormat="1" applyFont="1" applyFill="1" applyBorder="1" applyAlignment="1">
      <alignment horizontal="center" vertical="center"/>
    </xf>
    <xf numFmtId="176" fontId="16" fillId="4" borderId="0" xfId="0" applyNumberFormat="1" applyFont="1" applyFill="1" applyBorder="1" applyAlignment="1">
      <alignment vertical="center"/>
    </xf>
    <xf numFmtId="0" fontId="15" fillId="4" borderId="0" xfId="0" applyNumberFormat="1" applyFont="1" applyFill="1" applyBorder="1" applyAlignment="1" applyProtection="1">
      <alignment horizontal="center" vertical="center"/>
    </xf>
    <xf numFmtId="0" fontId="15" fillId="5" borderId="0" xfId="0" applyNumberFormat="1" applyFont="1" applyFill="1" applyAlignment="1">
      <alignment horizontal="center" vertical="center"/>
    </xf>
    <xf numFmtId="176" fontId="15" fillId="4" borderId="0" xfId="0" applyNumberFormat="1" applyFont="1" applyFill="1" applyBorder="1" applyAlignment="1">
      <alignment horizontal="center" vertical="center" wrapText="1"/>
    </xf>
    <xf numFmtId="176" fontId="16" fillId="4" borderId="0" xfId="0" applyNumberFormat="1" applyFont="1" applyFill="1" applyBorder="1" applyAlignment="1">
      <alignment horizontal="center" vertical="center" wrapText="1"/>
    </xf>
    <xf numFmtId="0" fontId="16" fillId="4" borderId="0" xfId="0" applyNumberFormat="1" applyFont="1" applyFill="1" applyBorder="1" applyAlignment="1">
      <alignment horizontal="center" vertical="center"/>
    </xf>
    <xf numFmtId="0" fontId="25" fillId="0" borderId="0" xfId="0" applyFont="1" applyAlignment="1" applyProtection="1">
      <alignment vertical="center"/>
    </xf>
    <xf numFmtId="0" fontId="1" fillId="4" borderId="0" xfId="0" applyFont="1" applyFill="1" applyProtection="1">
      <alignment vertical="top" wrapText="1"/>
    </xf>
    <xf numFmtId="0" fontId="1" fillId="4" borderId="0" xfId="0" applyFont="1" applyFill="1" applyAlignment="1" applyProtection="1">
      <alignment vertical="center"/>
    </xf>
    <xf numFmtId="0" fontId="10" fillId="4" borderId="4" xfId="0" applyNumberFormat="1" applyFont="1" applyFill="1" applyBorder="1" applyAlignment="1" applyProtection="1">
      <alignment horizontal="center" vertical="center"/>
    </xf>
    <xf numFmtId="0" fontId="10" fillId="4" borderId="4" xfId="0" applyNumberFormat="1" applyFont="1" applyFill="1" applyBorder="1" applyAlignment="1">
      <alignment horizontal="center" vertical="center"/>
    </xf>
    <xf numFmtId="176" fontId="10" fillId="4" borderId="4" xfId="0" applyNumberFormat="1" applyFont="1" applyFill="1" applyBorder="1" applyAlignment="1">
      <alignment horizontal="center" vertical="center"/>
    </xf>
    <xf numFmtId="0" fontId="10" fillId="4" borderId="0" xfId="0" applyNumberFormat="1" applyFont="1" applyFill="1" applyAlignment="1">
      <alignment horizontal="center" vertical="center"/>
    </xf>
    <xf numFmtId="176" fontId="10" fillId="4" borderId="4" xfId="0" applyNumberFormat="1" applyFont="1" applyFill="1" applyBorder="1" applyAlignment="1">
      <alignment vertical="center"/>
    </xf>
    <xf numFmtId="0" fontId="12" fillId="4" borderId="4" xfId="0" applyNumberFormat="1" applyFont="1" applyFill="1" applyBorder="1" applyAlignment="1" applyProtection="1">
      <alignment horizontal="center" vertical="center"/>
    </xf>
    <xf numFmtId="0" fontId="12" fillId="4" borderId="0" xfId="0" applyNumberFormat="1" applyFont="1" applyFill="1" applyAlignment="1">
      <alignment horizontal="center" vertical="center"/>
    </xf>
    <xf numFmtId="176" fontId="12" fillId="4" borderId="4" xfId="0" applyNumberFormat="1" applyFont="1" applyFill="1" applyBorder="1" applyAlignment="1">
      <alignment horizontal="center" vertical="center"/>
    </xf>
    <xf numFmtId="176" fontId="12" fillId="4" borderId="4" xfId="0" applyNumberFormat="1" applyFont="1" applyFill="1" applyBorder="1" applyAlignment="1">
      <alignment vertical="center"/>
    </xf>
    <xf numFmtId="0" fontId="10" fillId="5" borderId="0" xfId="0" applyNumberFormat="1" applyFont="1" applyFill="1" applyAlignment="1">
      <alignment horizontal="center" vertical="center"/>
    </xf>
    <xf numFmtId="176" fontId="10" fillId="4" borderId="4" xfId="0" applyNumberFormat="1" applyFont="1" applyFill="1" applyBorder="1" applyAlignment="1">
      <alignment horizontal="center" vertical="center" wrapText="1"/>
    </xf>
    <xf numFmtId="176" fontId="10" fillId="4" borderId="5" xfId="0" applyNumberFormat="1" applyFont="1" applyFill="1" applyBorder="1" applyAlignment="1">
      <alignment horizontal="center" vertical="center"/>
    </xf>
    <xf numFmtId="176" fontId="10" fillId="4" borderId="5" xfId="0" applyNumberFormat="1" applyFont="1" applyFill="1" applyBorder="1" applyAlignment="1">
      <alignment horizontal="center" vertical="center" wrapText="1"/>
    </xf>
    <xf numFmtId="0" fontId="12" fillId="4" borderId="4" xfId="0" applyNumberFormat="1" applyFont="1" applyFill="1" applyBorder="1" applyAlignment="1">
      <alignment horizontal="center" vertical="center"/>
    </xf>
    <xf numFmtId="176" fontId="12" fillId="4" borderId="4" xfId="0" applyNumberFormat="1" applyFont="1" applyFill="1" applyBorder="1" applyAlignment="1">
      <alignment horizontal="center" vertical="center" wrapText="1"/>
    </xf>
    <xf numFmtId="0" fontId="25" fillId="4" borderId="0" xfId="0" applyFont="1" applyFill="1" applyAlignment="1" applyProtection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30"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ill>
        <patternFill patternType="solid">
          <bgColor theme="4" tint="0.399945066682943"/>
        </patternFill>
      </fill>
    </dxf>
    <dxf>
      <fill>
        <patternFill patternType="solid">
          <bgColor theme="4" tint="0.599963377788629"/>
        </patternFill>
      </fill>
    </dxf>
    <dxf>
      <fill>
        <patternFill patternType="solid">
          <bgColor theme="4" tint="0.799981688894314"/>
        </patternFill>
      </fill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  <color rgb="FFFF000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  <color rgb="FFFF0000"/>
      </font>
      <numFmt numFmtId="0" formatCode="General"/>
      <fill>
        <patternFill patternType="solid">
          <bgColor theme="4" tint="0.799981688894314"/>
        </patternFill>
      </fill>
      <alignment horizontal="center" vertical="center"/>
    </dxf>
    <dxf>
      <font>
        <name val="Calibri"/>
        <scheme val="none"/>
        <strike val="0"/>
        <u val="none"/>
        <sz val="10"/>
        <color rgb="FFFF000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  <color rgb="FFFF000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  <color rgb="FFFF000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/>
    </dxf>
    <dxf>
      <font>
        <name val="Calibri"/>
        <scheme val="none"/>
        <strike val="0"/>
        <u val="none"/>
        <sz val="10"/>
      </font>
      <numFmt numFmtId="0" formatCode="General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6" formatCode="_-* #,##0.00\ &quot;kn&quot;_-;\-* #,##0.00\ &quot;kn&quot;_-;_-* &quot;-&quot;??\ &quot;kn&quot;_-;_-@_-"/>
      <fill>
        <patternFill patternType="solid">
          <bgColor theme="0"/>
        </patternFill>
      </fill>
      <alignment horizontal="center" vertical="center"/>
    </dxf>
    <dxf>
      <font>
        <name val="Calibri"/>
        <scheme val="none"/>
        <strike val="0"/>
        <u val="none"/>
        <sz val="10"/>
      </font>
      <numFmt numFmtId="178" formatCode="_-* #,##0.00\ _k_n_-;\-* #,##0.00\ _k_n_-;_-* &quot;-&quot;??\ _k_n_-;_-@_-"/>
      <fill>
        <patternFill patternType="none"/>
      </fill>
      <alignment horizontal="center" vertical="center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0"/>
        <i val="0"/>
        <color theme="1" tint="0.0499893185216834"/>
      </font>
    </dxf>
    <dxf>
      <font>
        <b val="1"/>
        <color theme="4" tint="-0.249977111117893"/>
      </font>
    </dxf>
    <dxf>
      <font>
        <b val="1"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C36BE6E7-C997-4141-B621-8F45A55E38BC}">
      <tableStyleElement type="wholeTable" dxfId="129"/>
      <tableStyleElement type="headerRow" dxfId="128"/>
      <tableStyleElement type="totalRow" dxfId="127"/>
      <tableStyleElement type="firstColumn" dxfId="126"/>
      <tableStyleElement type="lastColumn" dxfId="125"/>
      <tableStyleElement type="firstRowStripe" dxfId="124"/>
      <tableStyleElement type="firstColumnStripe" dxfId="12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4" name="FakturaProjekta" displayName="FakturaProjekta" ref="A6:E51">
  <autoFilter xmlns:etc="http://www.wps.cn/officeDocument/2017/etCustomData" ref="A6:E51" etc:filterBottomFollowUsedRange="0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0">
      <calculatedColumnFormula array="1">IFERROR(INDEX(#REF!,SMALL(IF(#REF!=rngInvoice,ROW(#REF!)-ROW(#REF!)),ROW(1:1)),MATCH($A$6,#REF!,0)),"")</calculatedColumnFormula>
    </tableColumn>
    <tableColumn id="8" name="OIB primatelja" dataDxfId="1">
      <calculatedColumnFormula array="1">IFERROR(INDEX(#REF!,SMALL(IF(#REF!=rngInvoice,ROW(#REF!)-ROW(#REF!)),ROW(1:1)),MATCH($B$6,#REF!,0)),"")</calculatedColumnFormula>
    </tableColumn>
    <tableColumn id="10" name="Sjedište primatelja" dataDxfId="2">
      <calculatedColumnFormula array="1">IFERROR(INDEX(#REF!,SMALL(IF(#REF!=rngInvoice,ROW(#REF!)-ROW(#REF!)),ROW(1:1)),MATCH($C$6,#REF!,0)),"")</calculatedColumnFormula>
    </tableColumn>
    <tableColumn id="3" name="Vrsta rashoda i izdatka" dataDxfId="3"/>
    <tableColumn id="11" name="Iznos" dataDxfId="4" totalsRowFunction="count">
      <calculatedColumnFormula>IFERROR((A7*B7)-C7,"")</calculatedColumnFormula>
    </tableColumn>
  </tableColumns>
  <tableStyleInfo name="Tablica izlaznih faktura" showFirstColumn="0" showLastColumn="1" showRowStripes="1" showColumnStripes="0"/>
</table>
</file>

<file path=xl/tables/table10.xml><?xml version="1.0" encoding="utf-8"?>
<table xmlns="http://schemas.openxmlformats.org/spreadsheetml/2006/main" id="10" name="FakturaProjekta73911" displayName="FakturaProjekta73911" ref="A9:E43">
  <autoFilter xmlns:etc="http://www.wps.cn/officeDocument/2017/etCustomData" ref="A9:E43" etc:filterBottomFollowUsedRange="0"/>
  <tableColumns count="5">
    <tableColumn id="7" name="Naziv primatelja" dataDxfId="48">
      <calculatedColumnFormula array="1">IFERROR(INDEX(#REF!,SMALL(IF(#REF!=rngInvoice,ROW(#REF!)-ROW(#REF!)),ROW(4:4)),MATCH($A$6,#REF!,0)),"")</calculatedColumnFormula>
    </tableColumn>
    <tableColumn id="8" name="OIB primatelja" dataDxfId="49">
      <calculatedColumnFormula array="1">IFERROR(INDEX(#REF!,SMALL(IF(#REF!=rngInvoice,ROW(#REF!)-ROW(#REF!)),ROW(4:4)),MATCH($B$6,#REF!,0)),"")</calculatedColumnFormula>
    </tableColumn>
    <tableColumn id="10" name="Sjedište primatelja" dataDxfId="50">
      <calculatedColumnFormula array="1">IFERROR(INDEX(#REF!,SMALL(IF(#REF!=rngInvoice,ROW(#REF!)-ROW(#REF!)),ROW(4:4)),MATCH($C$6,#REF!,0)),"")</calculatedColumnFormula>
    </tableColumn>
    <tableColumn id="3" name="Vrsta rashoda i izdatka" dataDxfId="51"/>
    <tableColumn id="11" name="Iznos" dataDxfId="5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11.xml><?xml version="1.0" encoding="utf-8"?>
<table xmlns="http://schemas.openxmlformats.org/spreadsheetml/2006/main" id="11" name="FakturaProjekta48261012" displayName="FakturaProjekta48261012" ref="A40:E46">
  <autoFilter xmlns:etc="http://www.wps.cn/officeDocument/2017/etCustomData" ref="A40:E46" etc:filterBottomFollowUsedRange="0"/>
  <tableColumns count="5">
    <tableColumn id="7" name="Naziv primatelja" dataDxfId="53"/>
    <tableColumn id="8" name="OIB primatelja" dataDxfId="54"/>
    <tableColumn id="10" name="Sjedište primatelja" dataDxfId="55"/>
    <tableColumn id="3" name="Vrsta rashoda i izdatka" dataDxfId="56"/>
    <tableColumn id="11" name="Iznos" dataDxfId="57" totalsRowFunction="count"/>
  </tableColumns>
  <tableStyleInfo name="Tablica izlaznih faktura" showFirstColumn="0" showLastColumn="1" showRowStripes="1" showColumnStripes="0"/>
</table>
</file>

<file path=xl/tables/table12.xml><?xml version="1.0" encoding="utf-8"?>
<table xmlns="http://schemas.openxmlformats.org/spreadsheetml/2006/main" id="12" name="FakturaProjekta7391113" displayName="FakturaProjekta7391113" ref="A9:E32">
  <autoFilter xmlns:etc="http://www.wps.cn/officeDocument/2017/etCustomData" ref="A9:E32" etc:filterBottomFollowUsedRange="0"/>
  <tableColumns count="5">
    <tableColumn id="7" name="Naziv primatelja" dataDxfId="58">
      <calculatedColumnFormula array="1">IFERROR(INDEX(#REF!,SMALL(IF(#REF!=rngInvoice,ROW(#REF!)-ROW(#REF!)),ROW(4:4)),MATCH($A$6,#REF!,0)),"")</calculatedColumnFormula>
    </tableColumn>
    <tableColumn id="8" name="OIB primatelja" dataDxfId="59">
      <calculatedColumnFormula array="1">IFERROR(INDEX(#REF!,SMALL(IF(#REF!=rngInvoice,ROW(#REF!)-ROW(#REF!)),ROW(4:4)),MATCH($B$6,#REF!,0)),"")</calculatedColumnFormula>
    </tableColumn>
    <tableColumn id="10" name="Sjedište primatelja" dataDxfId="60">
      <calculatedColumnFormula array="1">IFERROR(INDEX(#REF!,SMALL(IF(#REF!=rngInvoice,ROW(#REF!)-ROW(#REF!)),ROW(4:4)),MATCH($C$6,#REF!,0)),"")</calculatedColumnFormula>
    </tableColumn>
    <tableColumn id="3" name="Vrsta rashoda i izdatka" dataDxfId="61"/>
    <tableColumn id="11" name="Iznos" dataDxfId="6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13.xml><?xml version="1.0" encoding="utf-8"?>
<table xmlns="http://schemas.openxmlformats.org/spreadsheetml/2006/main" id="13" name="FakturaProjekta48261014" displayName="FakturaProjekta48261014" ref="A35:E42">
  <autoFilter xmlns:etc="http://www.wps.cn/officeDocument/2017/etCustomData" ref="A35:E42" etc:filterBottomFollowUsedRange="0"/>
  <tableColumns count="5">
    <tableColumn id="7" name="Naziv primatelja" dataDxfId="63"/>
    <tableColumn id="8" name="OIB primatelja" dataDxfId="64"/>
    <tableColumn id="10" name="Sjedište primatelja" dataDxfId="65"/>
    <tableColumn id="3" name="Vrsta rashoda i izdatka" dataDxfId="66"/>
    <tableColumn id="11" name="Iznos" dataDxfId="67" totalsRowFunction="count"/>
  </tableColumns>
  <tableStyleInfo name="Tablica izlaznih faktura" showFirstColumn="0" showLastColumn="1" showRowStripes="1" showColumnStripes="0"/>
</table>
</file>

<file path=xl/tables/table14.xml><?xml version="1.0" encoding="utf-8"?>
<table xmlns="http://schemas.openxmlformats.org/spreadsheetml/2006/main" id="14" name="FakturaProjekta7391115" displayName="FakturaProjekta7391115" ref="A9:E27">
  <autoFilter xmlns:etc="http://www.wps.cn/officeDocument/2017/etCustomData" ref="A9:E27" etc:filterBottomFollowUsedRange="0"/>
  <tableColumns count="5">
    <tableColumn id="7" name="Naziv primatelja" dataDxfId="68">
      <calculatedColumnFormula array="1">IFERROR(INDEX(#REF!,SMALL(IF(#REF!=rngInvoice,ROW(#REF!)-ROW(#REF!)),ROW(4:4)),MATCH($A$6,#REF!,0)),"")</calculatedColumnFormula>
    </tableColumn>
    <tableColumn id="8" name="OIB primatelja" dataDxfId="69">
      <calculatedColumnFormula array="1">IFERROR(INDEX(#REF!,SMALL(IF(#REF!=rngInvoice,ROW(#REF!)-ROW(#REF!)),ROW(4:4)),MATCH($B$6,#REF!,0)),"")</calculatedColumnFormula>
    </tableColumn>
    <tableColumn id="10" name="Sjedište primatelja" dataDxfId="70">
      <calculatedColumnFormula array="1">IFERROR(INDEX(#REF!,SMALL(IF(#REF!=rngInvoice,ROW(#REF!)-ROW(#REF!)),ROW(4:4)),MATCH($C$6,#REF!,0)),"")</calculatedColumnFormula>
    </tableColumn>
    <tableColumn id="3" name="Vrsta rashoda i izdatka" dataDxfId="71"/>
    <tableColumn id="11" name="Iznos" dataDxfId="7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15.xml><?xml version="1.0" encoding="utf-8"?>
<table xmlns="http://schemas.openxmlformats.org/spreadsheetml/2006/main" id="15" name="FakturaProjekta4826101416" displayName="FakturaProjekta4826101416" ref="A40:E44">
  <autoFilter xmlns:etc="http://www.wps.cn/officeDocument/2017/etCustomData" ref="A40:E44" etc:filterBottomFollowUsedRange="0"/>
  <tableColumns count="5">
    <tableColumn id="7" name="Naziv primatelja" dataDxfId="73"/>
    <tableColumn id="8" name="OIB primatelja" dataDxfId="74"/>
    <tableColumn id="10" name="Sjedište primatelja" dataDxfId="75"/>
    <tableColumn id="3" name="Vrsta rashoda i izdatka" dataDxfId="76"/>
    <tableColumn id="11" name="Iznos" dataDxfId="77" totalsRowFunction="count"/>
  </tableColumns>
  <tableStyleInfo name="Tablica izlaznih faktura" showFirstColumn="0" showLastColumn="1" showRowStripes="1" showColumnStripes="0"/>
</table>
</file>

<file path=xl/tables/table16.xml><?xml version="1.0" encoding="utf-8"?>
<table xmlns="http://schemas.openxmlformats.org/spreadsheetml/2006/main" id="16" name="FakturaProjekta739111517" displayName="FakturaProjekta739111517" ref="A9:E32">
  <autoFilter xmlns:etc="http://www.wps.cn/officeDocument/2017/etCustomData" ref="A9:E32" etc:filterBottomFollowUsedRange="0"/>
  <tableColumns count="5">
    <tableColumn id="7" name="Naziv primatelja" dataDxfId="78">
      <calculatedColumnFormula array="1">IFERROR(INDEX(#REF!,SMALL(IF(#REF!=rngInvoice,ROW(#REF!)-ROW(#REF!)),ROW(4:4)),MATCH($A$6,#REF!,0)),"")</calculatedColumnFormula>
    </tableColumn>
    <tableColumn id="8" name="OIB primatelja" dataDxfId="79">
      <calculatedColumnFormula array="1">IFERROR(INDEX(#REF!,SMALL(IF(#REF!=rngInvoice,ROW(#REF!)-ROW(#REF!)),ROW(4:4)),MATCH($B$6,#REF!,0)),"")</calculatedColumnFormula>
    </tableColumn>
    <tableColumn id="10" name="Sjedište primatelja" dataDxfId="80">
      <calculatedColumnFormula array="1">IFERROR(INDEX(#REF!,SMALL(IF(#REF!=rngInvoice,ROW(#REF!)-ROW(#REF!)),ROW(4:4)),MATCH($C$6,#REF!,0)),"")</calculatedColumnFormula>
    </tableColumn>
    <tableColumn id="3" name="Vrsta rashoda i izdatka" dataDxfId="81"/>
    <tableColumn id="11" name="Iznos" dataDxfId="8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17.xml><?xml version="1.0" encoding="utf-8"?>
<table xmlns="http://schemas.openxmlformats.org/spreadsheetml/2006/main" id="17" name="FakturaProjekta482610141618" displayName="FakturaProjekta482610141618" ref="A69:E78">
  <autoFilter xmlns:etc="http://www.wps.cn/officeDocument/2017/etCustomData" ref="A69:E78" etc:filterBottomFollowUsedRange="0"/>
  <tableColumns count="5">
    <tableColumn id="7" name="Naziv primatelja" dataDxfId="83">
      <calculatedColumnFormula array="1">IFERROR(INDEX(#REF!,SMALL(IF(#REF!=rngInvoice,ROW(#REF!)-ROW(#REF!)),ROW(#REF!)),MATCH($A$6,#REF!,0)),"")</calculatedColumnFormula>
    </tableColumn>
    <tableColumn id="8" name="OIB primatelja" dataDxfId="84">
      <calculatedColumnFormula array="1">IFERROR(INDEX(#REF!,SMALL(IF(#REF!=rngInvoice,ROW(#REF!)-ROW(#REF!)),ROW(#REF!)),MATCH($B$6,#REF!,0)),"")</calculatedColumnFormula>
    </tableColumn>
    <tableColumn id="10" name="Sjedište primatelja" dataDxfId="85">
      <calculatedColumnFormula array="1">IFERROR(INDEX(#REF!,SMALL(IF(#REF!=rngInvoice,ROW(#REF!)-ROW(#REF!)),ROW(#REF!)),MATCH($C$6,#REF!,0)),"")</calculatedColumnFormula>
    </tableColumn>
    <tableColumn id="3" name="Vrsta rashoda i izdatka" dataDxfId="86"/>
    <tableColumn id="11" name="Iznos" dataDxfId="87" totalsRowFunction="count">
      <calculatedColumnFormula>IFERROR((A70*B70)-C70,"")</calculatedColumnFormula>
    </tableColumn>
  </tableColumns>
  <tableStyleInfo name="Tablica izlaznih faktura" showFirstColumn="0" showLastColumn="1" showRowStripes="1" showColumnStripes="0"/>
</table>
</file>

<file path=xl/tables/table18.xml><?xml version="1.0" encoding="utf-8"?>
<table xmlns="http://schemas.openxmlformats.org/spreadsheetml/2006/main" id="18" name="FakturaProjekta73911151719" displayName="FakturaProjekta73911151719" ref="A9:E61">
  <autoFilter xmlns:etc="http://www.wps.cn/officeDocument/2017/etCustomData" ref="A9:E61" etc:filterBottomFollowUsedRange="0"/>
  <tableColumns count="5">
    <tableColumn id="7" name="Naziv primatelja" dataDxfId="88">
      <calculatedColumnFormula array="1">IFERROR(INDEX(#REF!,SMALL(IF(#REF!=rngInvoice,ROW(#REF!)-ROW(#REF!)),ROW(4:4)),MATCH($A$6,#REF!,0)),"")</calculatedColumnFormula>
    </tableColumn>
    <tableColumn id="8" name="OIB primatelja" dataDxfId="89">
      <calculatedColumnFormula array="1">IFERROR(INDEX(#REF!,SMALL(IF(#REF!=rngInvoice,ROW(#REF!)-ROW(#REF!)),ROW(4:4)),MATCH($B$6,#REF!,0)),"")</calculatedColumnFormula>
    </tableColumn>
    <tableColumn id="10" name="Sjedište primatelja" dataDxfId="90">
      <calculatedColumnFormula array="1">IFERROR(INDEX(#REF!,SMALL(IF(#REF!=rngInvoice,ROW(#REF!)-ROW(#REF!)),ROW(4:4)),MATCH($C$6,#REF!,0)),"")</calculatedColumnFormula>
    </tableColumn>
    <tableColumn id="3" name="Vrsta rashoda i izdatka" dataDxfId="91"/>
    <tableColumn id="11" name="Iznos" dataDxfId="9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19.xml><?xml version="1.0" encoding="utf-8"?>
<table xmlns="http://schemas.openxmlformats.org/spreadsheetml/2006/main" id="19" name="FakturaProjekta48261014161820" displayName="FakturaProjekta48261014161820" ref="A58:E67">
  <autoFilter xmlns:etc="http://www.wps.cn/officeDocument/2017/etCustomData" ref="A58:E67" etc:filterBottomFollowUsedRange="0"/>
  <tableColumns count="5">
    <tableColumn id="7" name="Naziv primatelja" dataDxfId="93">
      <calculatedColumnFormula array="1">IFERROR(INDEX(#REF!,SMALL(IF(#REF!=rngInvoice,ROW(#REF!)-ROW(#REF!)),ROW(#REF!)),MATCH($A$6,#REF!,0)),"")</calculatedColumnFormula>
    </tableColumn>
    <tableColumn id="8" name="OIB primatelja" dataDxfId="94">
      <calculatedColumnFormula array="1">IFERROR(INDEX(#REF!,SMALL(IF(#REF!=rngInvoice,ROW(#REF!)-ROW(#REF!)),ROW(#REF!)),MATCH($B$6,#REF!,0)),"")</calculatedColumnFormula>
    </tableColumn>
    <tableColumn id="10" name="Sjedište primatelja" dataDxfId="95">
      <calculatedColumnFormula array="1">IFERROR(INDEX(#REF!,SMALL(IF(#REF!=rngInvoice,ROW(#REF!)-ROW(#REF!)),ROW(#REF!)),MATCH($C$6,#REF!,0)),"")</calculatedColumnFormula>
    </tableColumn>
    <tableColumn id="3" name="Vrsta rashoda i izdatka" dataDxfId="96"/>
    <tableColumn id="11" name="Iznos" dataDxfId="97" totalsRowFunction="count">
      <calculatedColumnFormula>IFERROR((A59*B59)-C59,"")</calculatedColumnFormula>
    </tableColumn>
  </tableColumns>
  <tableStyleInfo name="Tablica izlaznih faktura" showFirstColumn="0" showLastColumn="1" showRowStripes="1" showColumnStripes="0"/>
</table>
</file>

<file path=xl/tables/table2.xml><?xml version="1.0" encoding="utf-8"?>
<table xmlns="http://schemas.openxmlformats.org/spreadsheetml/2006/main" id="3" name="FakturaProjekta4" displayName="FakturaProjekta4" ref="A59:E67">
  <autoFilter xmlns:etc="http://www.wps.cn/officeDocument/2017/etCustomData" ref="A59:E67" etc:filterBottomFollowUsedRange="0"/>
  <tableColumns count="5">
    <tableColumn id="7" name="Naziv primatelja" dataDxfId="5">
      <calculatedColumnFormula array="1">IFERROR(INDEX(#REF!,SMALL(IF(#REF!=rngInvoice,ROW(#REF!)-ROW(#REF!)),ROW(#REF!)),MATCH($A$6,#REF!,0)),"")</calculatedColumnFormula>
    </tableColumn>
    <tableColumn id="8" name="OIB primatelja" dataDxfId="6">
      <calculatedColumnFormula array="1">IFERROR(INDEX(#REF!,SMALL(IF(#REF!=rngInvoice,ROW(#REF!)-ROW(#REF!)),ROW(#REF!)),MATCH($B$6,#REF!,0)),"")</calculatedColumnFormula>
    </tableColumn>
    <tableColumn id="10" name="Sjedište primatelja" dataDxfId="7">
      <calculatedColumnFormula array="1">IFERROR(INDEX(#REF!,SMALL(IF(#REF!=rngInvoice,ROW(#REF!)-ROW(#REF!)),ROW(#REF!)),MATCH($C$6,#REF!,0)),"")</calculatedColumnFormula>
    </tableColumn>
    <tableColumn id="3" name="Vrsta rashoda i izdatka" dataDxfId="8"/>
    <tableColumn id="11" name="Iznos" dataDxfId="9" totalsRowFunction="count">
      <calculatedColumnFormula>IFERROR((A60*B60)-C60,"")</calculatedColumnFormula>
    </tableColumn>
  </tableColumns>
  <tableStyleInfo name="Tablica izlaznih faktura" showFirstColumn="0" showLastColumn="1" showRowStripes="1" showColumnStripes="0"/>
</table>
</file>

<file path=xl/tables/table20.xml><?xml version="1.0" encoding="utf-8"?>
<table xmlns="http://schemas.openxmlformats.org/spreadsheetml/2006/main" id="20" name="FakturaProjekta7391115171921" displayName="FakturaProjekta7391115171921" ref="A9:E50">
  <autoFilter xmlns:etc="http://www.wps.cn/officeDocument/2017/etCustomData" ref="A9:E50" etc:filterBottomFollowUsedRange="0"/>
  <tableColumns count="5">
    <tableColumn id="7" name="Naziv primatelja" dataDxfId="98">
      <calculatedColumnFormula array="1">IFERROR(INDEX(#REF!,SMALL(IF(#REF!=rngInvoice,ROW(#REF!)-ROW(#REF!)),ROW(4:4)),MATCH($A$6,#REF!,0)),"")</calculatedColumnFormula>
    </tableColumn>
    <tableColumn id="8" name="OIB primatelja" dataDxfId="99">
      <calculatedColumnFormula array="1">IFERROR(INDEX(#REF!,SMALL(IF(#REF!=rngInvoice,ROW(#REF!)-ROW(#REF!)),ROW(4:4)),MATCH($B$6,#REF!,0)),"")</calculatedColumnFormula>
    </tableColumn>
    <tableColumn id="10" name="Sjedište primatelja" dataDxfId="100">
      <calculatedColumnFormula array="1">IFERROR(INDEX(#REF!,SMALL(IF(#REF!=rngInvoice,ROW(#REF!)-ROW(#REF!)),ROW(4:4)),MATCH($C$6,#REF!,0)),"")</calculatedColumnFormula>
    </tableColumn>
    <tableColumn id="3" name="Vrsta rashoda i izdatka" dataDxfId="101"/>
    <tableColumn id="11" name="Iznos" dataDxfId="10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21.xml><?xml version="1.0" encoding="utf-8"?>
<table xmlns="http://schemas.openxmlformats.org/spreadsheetml/2006/main" id="21" name="FakturaProjekta4826101416182022" displayName="FakturaProjekta4826101416182022" ref="A50:E61">
  <autoFilter xmlns:etc="http://www.wps.cn/officeDocument/2017/etCustomData" ref="A50:E61" etc:filterBottomFollowUsedRange="0"/>
  <tableColumns count="5">
    <tableColumn id="7" name="Naziv primatelja" dataDxfId="103">
      <calculatedColumnFormula array="1">IFERROR(INDEX(#REF!,SMALL(IF(#REF!=rngInvoice,ROW(#REF!)-ROW(#REF!)),ROW(#REF!)),MATCH($A$6,#REF!,0)),"")</calculatedColumnFormula>
    </tableColumn>
    <tableColumn id="8" name="OIB primatelja" dataDxfId="104">
      <calculatedColumnFormula array="1">IFERROR(INDEX(#REF!,SMALL(IF(#REF!=rngInvoice,ROW(#REF!)-ROW(#REF!)),ROW(#REF!)),MATCH($B$6,#REF!,0)),"")</calculatedColumnFormula>
    </tableColumn>
    <tableColumn id="10" name="Sjedište primatelja" dataDxfId="105">
      <calculatedColumnFormula array="1">IFERROR(INDEX(#REF!,SMALL(IF(#REF!=rngInvoice,ROW(#REF!)-ROW(#REF!)),ROW(#REF!)),MATCH($C$6,#REF!,0)),"")</calculatedColumnFormula>
    </tableColumn>
    <tableColumn id="3" name="Vrsta rashoda i izdatka" dataDxfId="106"/>
    <tableColumn id="11" name="Iznos" dataDxfId="107" totalsRowFunction="count">
      <calculatedColumnFormula>IFERROR((A51*B51)-C51,"")</calculatedColumnFormula>
    </tableColumn>
  </tableColumns>
  <tableStyleInfo name="Tablica izlaznih faktura" showFirstColumn="0" showLastColumn="1" showRowStripes="1" showColumnStripes="0"/>
</table>
</file>

<file path=xl/tables/table22.xml><?xml version="1.0" encoding="utf-8"?>
<table xmlns="http://schemas.openxmlformats.org/spreadsheetml/2006/main" id="22" name="FakturaProjekta739111517192123" displayName="FakturaProjekta739111517192123" ref="A9:E42">
  <autoFilter xmlns:etc="http://www.wps.cn/officeDocument/2017/etCustomData" ref="A9:E42" etc:filterBottomFollowUsedRange="0"/>
  <tableColumns count="5">
    <tableColumn id="7" name="Naziv primatelja" dataDxfId="108">
      <calculatedColumnFormula array="1">IFERROR(INDEX(#REF!,SMALL(IF(#REF!=rngInvoice,ROW(#REF!)-ROW(#REF!)),ROW(4:4)),MATCH($A$6,#REF!,0)),"")</calculatedColumnFormula>
    </tableColumn>
    <tableColumn id="8" name="OIB primatelja" dataDxfId="109">
      <calculatedColumnFormula array="1">IFERROR(INDEX(#REF!,SMALL(IF(#REF!=rngInvoice,ROW(#REF!)-ROW(#REF!)),ROW(4:4)),MATCH($B$6,#REF!,0)),"")</calculatedColumnFormula>
    </tableColumn>
    <tableColumn id="10" name="Sjedište primatelja" dataDxfId="110">
      <calculatedColumnFormula array="1">IFERROR(INDEX(#REF!,SMALL(IF(#REF!=rngInvoice,ROW(#REF!)-ROW(#REF!)),ROW(4:4)),MATCH($C$6,#REF!,0)),"")</calculatedColumnFormula>
    </tableColumn>
    <tableColumn id="3" name="Vrsta rashoda i izdatka" dataDxfId="111"/>
    <tableColumn id="11" name="Iznos" dataDxfId="11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23.xml><?xml version="1.0" encoding="utf-8"?>
<table xmlns="http://schemas.openxmlformats.org/spreadsheetml/2006/main" id="23" name="FakturaProjekta482610141618202224" displayName="FakturaProjekta482610141618202224" ref="A35:E40">
  <autoFilter xmlns:etc="http://www.wps.cn/officeDocument/2017/etCustomData" ref="A35:E40" etc:filterBottomFollowUsedRange="0"/>
  <tableColumns count="5">
    <tableColumn id="7" name="Naziv primatelja" dataDxfId="113">
      <calculatedColumnFormula array="1">IFERROR(INDEX(#REF!,SMALL(IF(#REF!=rngInvoice,ROW(#REF!)-ROW(#REF!)),ROW(#REF!)),MATCH($A$6,#REF!,0)),"")</calculatedColumnFormula>
    </tableColumn>
    <tableColumn id="8" name="OIB primatelja" dataDxfId="114">
      <calculatedColumnFormula array="1">IFERROR(INDEX(#REF!,SMALL(IF(#REF!=rngInvoice,ROW(#REF!)-ROW(#REF!)),ROW(#REF!)),MATCH($B$6,#REF!,0)),"")</calculatedColumnFormula>
    </tableColumn>
    <tableColumn id="10" name="Sjedište primatelja" dataDxfId="115">
      <calculatedColumnFormula array="1">IFERROR(INDEX(#REF!,SMALL(IF(#REF!=rngInvoice,ROW(#REF!)-ROW(#REF!)),ROW(#REF!)),MATCH($C$6,#REF!,0)),"")</calculatedColumnFormula>
    </tableColumn>
    <tableColumn id="3" name="Vrsta rashoda i izdatka" dataDxfId="116"/>
    <tableColumn id="11" name="Iznos" dataDxfId="117" totalsRowFunction="count">
      <calculatedColumnFormula>IFERROR((A36*B36)-C36,"")</calculatedColumnFormula>
    </tableColumn>
  </tableColumns>
  <tableStyleInfo name="Tablica izlaznih faktura" showFirstColumn="0" showLastColumn="1" showRowStripes="1" showColumnStripes="0"/>
</table>
</file>

<file path=xl/tables/table24.xml><?xml version="1.0" encoding="utf-8"?>
<table xmlns="http://schemas.openxmlformats.org/spreadsheetml/2006/main" id="24" name="FakturaProjekta73911151719212325" displayName="FakturaProjekta73911151719212325" ref="A9:E27">
  <autoFilter xmlns:etc="http://www.wps.cn/officeDocument/2017/etCustomData" ref="A9:E27" etc:filterBottomFollowUsedRange="0"/>
  <tableColumns count="5">
    <tableColumn id="7" name="Naziv primatelja" dataDxfId="118">
      <calculatedColumnFormula array="1">IFERROR(INDEX(#REF!,SMALL(IF(#REF!=rngInvoice,ROW(#REF!)-ROW(#REF!)),ROW(4:4)),MATCH($A$6,#REF!,0)),"")</calculatedColumnFormula>
    </tableColumn>
    <tableColumn id="8" name="OIB primatelja" dataDxfId="119">
      <calculatedColumnFormula array="1">IFERROR(INDEX(#REF!,SMALL(IF(#REF!=rngInvoice,ROW(#REF!)-ROW(#REF!)),ROW(4:4)),MATCH($B$6,#REF!,0)),"")</calculatedColumnFormula>
    </tableColumn>
    <tableColumn id="10" name="Sjedište primatelja" dataDxfId="120">
      <calculatedColumnFormula array="1">IFERROR(INDEX(#REF!,SMALL(IF(#REF!=rngInvoice,ROW(#REF!)-ROW(#REF!)),ROW(4:4)),MATCH($C$6,#REF!,0)),"")</calculatedColumnFormula>
    </tableColumn>
    <tableColumn id="3" name="Vrsta rashoda i izdatka" dataDxfId="121"/>
    <tableColumn id="11" name="Iznos" dataDxfId="12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3.xml><?xml version="1.0" encoding="utf-8"?>
<table xmlns="http://schemas.openxmlformats.org/spreadsheetml/2006/main" id="7" name="FakturaProjekta48" displayName="FakturaProjekta48" ref="A36:E44">
  <autoFilter xmlns:etc="http://www.wps.cn/officeDocument/2017/etCustomData" ref="A36:E44" etc:filterBottomFollowUsedRange="0"/>
  <tableColumns count="5">
    <tableColumn id="7" name="Naziv primatelja" dataDxfId="13"/>
    <tableColumn id="8" name="OIB primatelja" dataDxfId="14"/>
    <tableColumn id="10" name="Sjedište primatelja" dataDxfId="15"/>
    <tableColumn id="3" name="Vrsta rashoda i izdatka" dataDxfId="16"/>
    <tableColumn id="11" name="Iznos" dataDxfId="17" totalsRowFunction="count"/>
  </tableColumns>
  <tableStyleInfo name="Tablica izlaznih faktura" showFirstColumn="0" showLastColumn="1" showRowStripes="1" showColumnStripes="0"/>
</table>
</file>

<file path=xl/tables/table4.xml><?xml version="1.0" encoding="utf-8"?>
<table xmlns="http://schemas.openxmlformats.org/spreadsheetml/2006/main" id="6" name="FakturaProjekta7" displayName="FakturaProjekta7" ref="A9:E30">
  <autoFilter xmlns:etc="http://www.wps.cn/officeDocument/2017/etCustomData" ref="A9:E30" etc:filterBottomFollowUsedRange="0"/>
  <tableColumns count="5">
    <tableColumn id="7" name="Naziv primatelja" dataDxfId="18"/>
    <tableColumn id="8" name="OIB primatelja" dataDxfId="19"/>
    <tableColumn id="10" name="Sjedište primatelja" dataDxfId="20"/>
    <tableColumn id="3" name="Vrsta rashoda i izdatka" dataDxfId="21"/>
    <tableColumn id="11" name="Iznos" dataDxfId="22" totalsRowFunction="count"/>
  </tableColumns>
  <tableStyleInfo name="Tablica izlaznih faktura" showFirstColumn="0" showLastColumn="1" showRowStripes="1" showColumnStripes="0"/>
</table>
</file>

<file path=xl/tables/table5.xml><?xml version="1.0" encoding="utf-8"?>
<table xmlns="http://schemas.openxmlformats.org/spreadsheetml/2006/main" id="1" name="FakturaProjekta482" displayName="FakturaProjekta482" ref="A45:E55">
  <autoFilter xmlns:etc="http://www.wps.cn/officeDocument/2017/etCustomData" ref="A45:E55" etc:filterBottomFollowUsedRange="0"/>
  <tableColumns count="5">
    <tableColumn id="7" name="Naziv primatelja" dataDxfId="23">
      <calculatedColumnFormula array="1">IFERROR(INDEX(#REF!,SMALL(IF(#REF!=rngInvoice,ROW(#REF!)-ROW(#REF!)),ROW(#REF!)),MATCH($A$6,#REF!,0)),"")</calculatedColumnFormula>
    </tableColumn>
    <tableColumn id="8" name="OIB primatelja" dataDxfId="24">
      <calculatedColumnFormula array="1">IFERROR(INDEX(#REF!,SMALL(IF(#REF!=rngInvoice,ROW(#REF!)-ROW(#REF!)),ROW(#REF!)),MATCH($B$6,#REF!,0)),"")</calculatedColumnFormula>
    </tableColumn>
    <tableColumn id="10" name="Sjedište primatelja" dataDxfId="25">
      <calculatedColumnFormula array="1">IFERROR(INDEX(#REF!,SMALL(IF(#REF!=rngInvoice,ROW(#REF!)-ROW(#REF!)),ROW(#REF!)),MATCH($C$6,#REF!,0)),"")</calculatedColumnFormula>
    </tableColumn>
    <tableColumn id="3" name="Vrsta rashoda i izdatka" dataDxfId="26"/>
    <tableColumn id="11" name="Iznos" dataDxfId="27" totalsRowFunction="count">
      <calculatedColumnFormula>IFERROR((A46*B46)-C46,"")</calculatedColumnFormula>
    </tableColumn>
  </tableColumns>
  <tableStyleInfo name="Tablica izlaznih faktura" showFirstColumn="0" showLastColumn="1" showRowStripes="1" showColumnStripes="0"/>
</table>
</file>

<file path=xl/tables/table6.xml><?xml version="1.0" encoding="utf-8"?>
<table xmlns="http://schemas.openxmlformats.org/spreadsheetml/2006/main" id="2" name="FakturaProjekta73" displayName="FakturaProjekta73" ref="A9:E37">
  <autoFilter xmlns:etc="http://www.wps.cn/officeDocument/2017/etCustomData" ref="A9:E37" etc:filterBottomFollowUsedRange="0"/>
  <tableColumns count="5">
    <tableColumn id="7" name="Naziv primatelja" dataDxfId="28">
      <calculatedColumnFormula array="1">IFERROR(INDEX(#REF!,SMALL(IF(#REF!=rngInvoice,ROW(#REF!)-ROW(#REF!)),ROW(4:4)),MATCH($A$6,#REF!,0)),"")</calculatedColumnFormula>
    </tableColumn>
    <tableColumn id="8" name="OIB primatelja" dataDxfId="29">
      <calculatedColumnFormula array="1">IFERROR(INDEX(#REF!,SMALL(IF(#REF!=rngInvoice,ROW(#REF!)-ROW(#REF!)),ROW(4:4)),MATCH($B$6,#REF!,0)),"")</calculatedColumnFormula>
    </tableColumn>
    <tableColumn id="10" name="Sjedište primatelja" dataDxfId="30">
      <calculatedColumnFormula array="1">IFERROR(INDEX(#REF!,SMALL(IF(#REF!=rngInvoice,ROW(#REF!)-ROW(#REF!)),ROW(4:4)),MATCH($C$6,#REF!,0)),"")</calculatedColumnFormula>
    </tableColumn>
    <tableColumn id="3" name="Vrsta rashoda i izdatka" dataDxfId="31"/>
    <tableColumn id="11" name="Iznos" dataDxfId="3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7.xml><?xml version="1.0" encoding="utf-8"?>
<table xmlns="http://schemas.openxmlformats.org/spreadsheetml/2006/main" id="5" name="FakturaProjekta4826" displayName="FakturaProjekta4826" ref="A48:E56">
  <autoFilter xmlns:etc="http://www.wps.cn/officeDocument/2017/etCustomData" ref="A48:E56" etc:filterBottomFollowUsedRange="0"/>
  <tableColumns count="5">
    <tableColumn id="7" name="Naziv primatelja" dataDxfId="33">
      <calculatedColumnFormula array="1">IFERROR(INDEX(#REF!,SMALL(IF(#REF!=rngInvoice,ROW(#REF!)-ROW(#REF!)),ROW(#REF!)),MATCH($A$6,#REF!,0)),"")</calculatedColumnFormula>
    </tableColumn>
    <tableColumn id="8" name="OIB primatelja" dataDxfId="34">
      <calculatedColumnFormula array="1">IFERROR(INDEX(#REF!,SMALL(IF(#REF!=rngInvoice,ROW(#REF!)-ROW(#REF!)),ROW(#REF!)),MATCH($B$6,#REF!,0)),"")</calculatedColumnFormula>
    </tableColumn>
    <tableColumn id="10" name="Sjedište primatelja" dataDxfId="35">
      <calculatedColumnFormula array="1">IFERROR(INDEX(#REF!,SMALL(IF(#REF!=rngInvoice,ROW(#REF!)-ROW(#REF!)),ROW(#REF!)),MATCH($C$6,#REF!,0)),"")</calculatedColumnFormula>
    </tableColumn>
    <tableColumn id="3" name="Vrsta rashoda i izdatka" dataDxfId="36"/>
    <tableColumn id="11" name="Iznos" dataDxfId="37" totalsRowFunction="count">
      <calculatedColumnFormula>IFERROR((A49*B49)-C49,"")</calculatedColumnFormula>
    </tableColumn>
  </tableColumns>
  <tableStyleInfo name="Tablica izlaznih faktura" showFirstColumn="0" showLastColumn="1" showRowStripes="1" showColumnStripes="0"/>
</table>
</file>

<file path=xl/tables/table8.xml><?xml version="1.0" encoding="utf-8"?>
<table xmlns="http://schemas.openxmlformats.org/spreadsheetml/2006/main" id="8" name="FakturaProjekta739" displayName="FakturaProjekta739" ref="A9:E40">
  <autoFilter xmlns:etc="http://www.wps.cn/officeDocument/2017/etCustomData" ref="A9:E40" etc:filterBottomFollowUsedRange="0"/>
  <tableColumns count="5">
    <tableColumn id="7" name="Naziv primatelja" dataDxfId="38">
      <calculatedColumnFormula array="1">IFERROR(INDEX(#REF!,SMALL(IF(#REF!=rngInvoice,ROW(#REF!)-ROW(#REF!)),ROW(4:4)),MATCH($A$6,#REF!,0)),"")</calculatedColumnFormula>
    </tableColumn>
    <tableColumn id="8" name="OIB primatelja" dataDxfId="39">
      <calculatedColumnFormula array="1">IFERROR(INDEX(#REF!,SMALL(IF(#REF!=rngInvoice,ROW(#REF!)-ROW(#REF!)),ROW(4:4)),MATCH($B$6,#REF!,0)),"")</calculatedColumnFormula>
    </tableColumn>
    <tableColumn id="10" name="Sjedište primatelja" dataDxfId="40">
      <calculatedColumnFormula array="1">IFERROR(INDEX(#REF!,SMALL(IF(#REF!=rngInvoice,ROW(#REF!)-ROW(#REF!)),ROW(4:4)),MATCH($C$6,#REF!,0)),"")</calculatedColumnFormula>
    </tableColumn>
    <tableColumn id="3" name="Vrsta rashoda i izdatka" dataDxfId="41"/>
    <tableColumn id="11" name="Iznos" dataDxfId="42" totalsRowFunction="count">
      <calculatedColumnFormula>IFERROR((A10*B10)-C10,"")</calculatedColumnFormula>
    </tableColumn>
  </tableColumns>
  <tableStyleInfo name="Tablica izlaznih faktura" showFirstColumn="0" showLastColumn="1" showRowStripes="1" showColumnStripes="0"/>
</table>
</file>

<file path=xl/tables/table9.xml><?xml version="1.0" encoding="utf-8"?>
<table xmlns="http://schemas.openxmlformats.org/spreadsheetml/2006/main" id="9" name="FakturaProjekta482610" displayName="FakturaProjekta482610" ref="A51:E61">
  <autoFilter xmlns:etc="http://www.wps.cn/officeDocument/2017/etCustomData" ref="A51:E61" etc:filterBottomFollowUsedRange="0"/>
  <tableColumns count="5">
    <tableColumn id="7" name="Naziv primatelja" dataDxfId="43">
      <calculatedColumnFormula array="1">IFERROR(INDEX(#REF!,SMALL(IF(#REF!=rngInvoice,ROW(#REF!)-ROW(#REF!)),ROW(#REF!)),MATCH($A$6,#REF!,0)),"")</calculatedColumnFormula>
    </tableColumn>
    <tableColumn id="8" name="OIB primatelja" dataDxfId="44">
      <calculatedColumnFormula array="1">IFERROR(INDEX(#REF!,SMALL(IF(#REF!=rngInvoice,ROW(#REF!)-ROW(#REF!)),ROW(#REF!)),MATCH($B$6,#REF!,0)),"")</calculatedColumnFormula>
    </tableColumn>
    <tableColumn id="10" name="Sjedište primatelja" dataDxfId="45">
      <calculatedColumnFormula array="1">IFERROR(INDEX(#REF!,SMALL(IF(#REF!=rngInvoice,ROW(#REF!)-ROW(#REF!)),ROW(#REF!)),MATCH($C$6,#REF!,0)),"")</calculatedColumnFormula>
    </tableColumn>
    <tableColumn id="3" name="Vrsta rashoda i izdatka" dataDxfId="46"/>
    <tableColumn id="11" name="Iznos" dataDxfId="47" totalsRowFunction="count">
      <calculatedColumnFormula>IFERROR((A52*B52)-C52,"")</calculatedColumnFormula>
    </tableColumn>
  </tableColumns>
  <tableStyleInfo name="Tablica izlaznih faktura" showFirstColumn="0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table" Target="../tables/table1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table" Target="../tables/table2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theme="4" tint="-0.499984740745262"/>
    <pageSetUpPr fitToPage="1"/>
  </sheetPr>
  <dimension ref="A1:G71"/>
  <sheetViews>
    <sheetView showGridLines="0" topLeftCell="A42" workbookViewId="0">
      <selection activeCell="C48" sqref="C48"/>
    </sheetView>
  </sheetViews>
  <sheetFormatPr defaultColWidth="9" defaultRowHeight="33.9" customHeight="1" outlineLevelCol="6"/>
  <cols>
    <col min="1" max="1" width="37.1111111111111" style="2" customWidth="1"/>
    <col min="2" max="3" width="24.6666666666667" style="2" customWidth="1"/>
    <col min="4" max="4" width="34.4444444444444" style="2" customWidth="1"/>
    <col min="5" max="5" width="17.8888888888889" style="2" customWidth="1"/>
    <col min="6" max="6" width="0.333333333333333" style="3" hidden="1" customWidth="1"/>
    <col min="7" max="7" width="11.3333333333333" style="165" customWidth="1"/>
    <col min="8" max="9" width="9" style="3"/>
    <col min="10" max="12" width="9.44444444444444" style="3" customWidth="1"/>
    <col min="13" max="16384" width="9" style="3"/>
  </cols>
  <sheetData>
    <row r="1" ht="57.9" customHeight="1" spans="1:7">
      <c r="A1" s="4" t="s">
        <v>0</v>
      </c>
      <c r="B1" s="4"/>
      <c r="C1" s="4"/>
      <c r="D1" s="4"/>
      <c r="E1" s="4"/>
      <c r="F1" s="5"/>
    </row>
    <row r="2" ht="37.5" customHeight="1" spans="1:7">
      <c r="A2" s="7" t="s">
        <v>1</v>
      </c>
      <c r="B2" s="7"/>
      <c r="C2" s="7" t="s">
        <v>2</v>
      </c>
      <c r="D2" s="8" t="s">
        <v>3</v>
      </c>
      <c r="E2" s="8"/>
      <c r="F2" s="9"/>
    </row>
    <row r="3" ht="47.25" customHeight="1" spans="1:7">
      <c r="A3" s="10" t="s">
        <v>4</v>
      </c>
      <c r="B3" s="10"/>
      <c r="C3" s="10" t="s">
        <v>5</v>
      </c>
      <c r="D3" s="11" t="s">
        <v>6</v>
      </c>
      <c r="E3" s="11"/>
      <c r="F3" s="9"/>
    </row>
    <row r="4" ht="44.1" customHeight="1" spans="1:7">
      <c r="A4" s="12" t="s">
        <v>7</v>
      </c>
      <c r="B4" s="13"/>
      <c r="C4" s="13"/>
      <c r="D4" s="13"/>
      <c r="E4" s="13"/>
    </row>
    <row r="5" ht="44.1" customHeight="1" spans="1:7">
      <c r="A5" s="12" t="s">
        <v>8</v>
      </c>
      <c r="B5" s="12"/>
      <c r="C5" s="12"/>
      <c r="D5" s="12"/>
      <c r="E5" s="12"/>
    </row>
    <row r="6" s="1" customFormat="1" customHeight="1" spans="1:7">
      <c r="A6" s="14" t="s">
        <v>9</v>
      </c>
      <c r="B6" s="14" t="s">
        <v>10</v>
      </c>
      <c r="C6" s="14" t="s">
        <v>11</v>
      </c>
      <c r="D6" s="14" t="s">
        <v>12</v>
      </c>
      <c r="E6" s="14" t="s">
        <v>13</v>
      </c>
      <c r="G6" s="166"/>
    </row>
    <row r="7" s="1" customFormat="1" ht="33.75" customHeight="1" spans="1:7">
      <c r="A7" s="167" t="s">
        <v>14</v>
      </c>
      <c r="B7" s="168" t="str">
        <f t="array" ref="B7">IFERROR(INDEX(#REF!,SMALL(IF(#REF!=rngInvoice,ROW(#REF!)-ROW(#REF!)),ROW(10:10)),MATCH($B$6,#REF!,0)),"")</f>
        <v/>
      </c>
      <c r="C7" s="169" t="s">
        <v>15</v>
      </c>
      <c r="D7" s="169" t="s">
        <v>16</v>
      </c>
      <c r="E7" s="19">
        <v>140</v>
      </c>
      <c r="G7" s="166"/>
    </row>
    <row r="8" s="1" customFormat="1" ht="33.75" customHeight="1" spans="1:7">
      <c r="A8" s="167" t="s">
        <v>17</v>
      </c>
      <c r="B8" s="170">
        <v>24796394086</v>
      </c>
      <c r="C8" s="169" t="s">
        <v>18</v>
      </c>
      <c r="D8" s="169" t="s">
        <v>19</v>
      </c>
      <c r="E8" s="19">
        <v>58</v>
      </c>
      <c r="G8" s="166"/>
    </row>
    <row r="9" s="1" customFormat="1" ht="33.75" customHeight="1" spans="1:7">
      <c r="A9" s="167" t="s">
        <v>20</v>
      </c>
      <c r="B9" s="170">
        <v>45065170578</v>
      </c>
      <c r="C9" s="169" t="s">
        <v>21</v>
      </c>
      <c r="D9" s="169" t="s">
        <v>22</v>
      </c>
      <c r="E9" s="19">
        <v>282.5</v>
      </c>
      <c r="G9" s="166"/>
    </row>
    <row r="10" s="1" customFormat="1" ht="33.75" customHeight="1" spans="1:7">
      <c r="A10" s="167" t="s">
        <v>23</v>
      </c>
      <c r="B10" s="170">
        <v>38016445738</v>
      </c>
      <c r="C10" s="169" t="s">
        <v>24</v>
      </c>
      <c r="D10" s="171" t="s">
        <v>25</v>
      </c>
      <c r="E10" s="19">
        <v>145.09</v>
      </c>
      <c r="G10" s="166"/>
    </row>
    <row r="11" s="1" customFormat="1" ht="33.75" customHeight="1" spans="1:7">
      <c r="A11" s="167" t="s">
        <v>23</v>
      </c>
      <c r="B11" s="170">
        <v>38016445738</v>
      </c>
      <c r="C11" s="169" t="s">
        <v>24</v>
      </c>
      <c r="D11" s="171" t="s">
        <v>25</v>
      </c>
      <c r="E11" s="19">
        <v>154.13</v>
      </c>
      <c r="G11" s="166"/>
    </row>
    <row r="12" s="1" customFormat="1" ht="34.8" customHeight="1" spans="1:7">
      <c r="A12" s="172" t="s">
        <v>26</v>
      </c>
      <c r="B12" s="173">
        <v>50467974870</v>
      </c>
      <c r="C12" s="174" t="s">
        <v>27</v>
      </c>
      <c r="D12" s="175" t="s">
        <v>28</v>
      </c>
      <c r="E12" s="26">
        <v>564.73</v>
      </c>
      <c r="G12" s="166"/>
    </row>
    <row r="13" s="1" customFormat="1" ht="40.5" customHeight="1" spans="1:7">
      <c r="A13" s="172" t="s">
        <v>26</v>
      </c>
      <c r="B13" s="173">
        <v>50467974871</v>
      </c>
      <c r="C13" s="174" t="s">
        <v>27</v>
      </c>
      <c r="D13" s="175" t="s">
        <v>28</v>
      </c>
      <c r="E13" s="26">
        <v>106.19</v>
      </c>
      <c r="G13" s="166"/>
    </row>
    <row r="14" s="1" customFormat="1" ht="40.5" customHeight="1" spans="1:7">
      <c r="A14" s="172" t="s">
        <v>26</v>
      </c>
      <c r="B14" s="173">
        <v>50467974871</v>
      </c>
      <c r="C14" s="174" t="s">
        <v>27</v>
      </c>
      <c r="D14" s="175" t="s">
        <v>28</v>
      </c>
      <c r="E14" s="26">
        <v>22.3</v>
      </c>
      <c r="G14" s="166"/>
    </row>
    <row r="15" s="1" customFormat="1" ht="40.5" customHeight="1" spans="1:7">
      <c r="A15" s="172" t="s">
        <v>29</v>
      </c>
      <c r="B15" s="173">
        <v>54770719604</v>
      </c>
      <c r="C15" s="174" t="s">
        <v>30</v>
      </c>
      <c r="D15" s="174" t="s">
        <v>31</v>
      </c>
      <c r="E15" s="26">
        <v>25.96</v>
      </c>
      <c r="G15" s="166"/>
    </row>
    <row r="16" s="1" customFormat="1" ht="40.5" customHeight="1" spans="1:7">
      <c r="A16" s="167" t="s">
        <v>32</v>
      </c>
      <c r="B16" s="176">
        <v>63073332379</v>
      </c>
      <c r="C16" s="169" t="s">
        <v>18</v>
      </c>
      <c r="D16" s="169" t="s">
        <v>33</v>
      </c>
      <c r="E16" s="19">
        <v>658.09</v>
      </c>
      <c r="G16" s="166"/>
    </row>
    <row r="17" s="1" customFormat="1" ht="40.5" customHeight="1" spans="1:7">
      <c r="A17" s="167" t="s">
        <v>32</v>
      </c>
      <c r="B17" s="176">
        <v>63073332379</v>
      </c>
      <c r="C17" s="169" t="s">
        <v>18</v>
      </c>
      <c r="D17" s="169" t="s">
        <v>34</v>
      </c>
      <c r="E17" s="19">
        <v>643.31</v>
      </c>
      <c r="G17" s="166"/>
    </row>
    <row r="18" s="1" customFormat="1" ht="40.5" customHeight="1" spans="1:7">
      <c r="A18" s="167" t="s">
        <v>35</v>
      </c>
      <c r="B18" s="176">
        <v>81793146560</v>
      </c>
      <c r="C18" s="169" t="s">
        <v>18</v>
      </c>
      <c r="D18" s="177" t="s">
        <v>36</v>
      </c>
      <c r="E18" s="19">
        <v>158.59</v>
      </c>
      <c r="G18" s="166"/>
    </row>
    <row r="19" s="1" customFormat="1" ht="40.5" customHeight="1" spans="1:7">
      <c r="A19" s="167" t="s">
        <v>35</v>
      </c>
      <c r="B19" s="176">
        <v>81793146560</v>
      </c>
      <c r="C19" s="169" t="s">
        <v>18</v>
      </c>
      <c r="D19" s="177" t="s">
        <v>37</v>
      </c>
      <c r="E19" s="19">
        <v>102.08</v>
      </c>
      <c r="G19" s="166"/>
    </row>
    <row r="20" s="1" customFormat="1" ht="40.5" customHeight="1" spans="1:7">
      <c r="A20" s="167" t="s">
        <v>38</v>
      </c>
      <c r="B20" s="176">
        <v>87311810356</v>
      </c>
      <c r="C20" s="169" t="s">
        <v>27</v>
      </c>
      <c r="D20" s="177" t="s">
        <v>39</v>
      </c>
      <c r="E20" s="19">
        <v>20.69</v>
      </c>
      <c r="G20" s="166"/>
    </row>
    <row r="21" s="1" customFormat="1" ht="40.5" customHeight="1" spans="1:7">
      <c r="A21" s="167" t="s">
        <v>40</v>
      </c>
      <c r="B21" s="176">
        <v>69086932380</v>
      </c>
      <c r="C21" s="169" t="s">
        <v>30</v>
      </c>
      <c r="D21" s="177" t="s">
        <v>41</v>
      </c>
      <c r="E21" s="19">
        <v>75</v>
      </c>
      <c r="G21" s="166"/>
    </row>
    <row r="22" s="1" customFormat="1" ht="40.5" customHeight="1" spans="1:7">
      <c r="A22" s="167" t="s">
        <v>40</v>
      </c>
      <c r="B22" s="176">
        <v>69086932380</v>
      </c>
      <c r="C22" s="169" t="s">
        <v>30</v>
      </c>
      <c r="D22" s="177" t="s">
        <v>41</v>
      </c>
      <c r="E22" s="19">
        <v>69.29</v>
      </c>
      <c r="G22" s="166"/>
    </row>
    <row r="23" s="1" customFormat="1" ht="36.75" customHeight="1" spans="1:7">
      <c r="A23" s="167" t="s">
        <v>40</v>
      </c>
      <c r="B23" s="176">
        <v>69086932381</v>
      </c>
      <c r="C23" s="169" t="s">
        <v>30</v>
      </c>
      <c r="D23" s="177" t="s">
        <v>42</v>
      </c>
      <c r="E23" s="19">
        <v>71.25</v>
      </c>
      <c r="G23" s="166"/>
    </row>
    <row r="24" s="1" customFormat="1" ht="48" customHeight="1" spans="1:7">
      <c r="A24" s="167" t="s">
        <v>43</v>
      </c>
      <c r="B24" s="176">
        <v>56826138353</v>
      </c>
      <c r="C24" s="169" t="s">
        <v>15</v>
      </c>
      <c r="D24" s="169" t="s">
        <v>44</v>
      </c>
      <c r="E24" s="19">
        <v>14.77</v>
      </c>
      <c r="G24" s="166"/>
    </row>
    <row r="25" s="1" customFormat="1" ht="33.75" customHeight="1" spans="1:7">
      <c r="A25" s="167" t="s">
        <v>43</v>
      </c>
      <c r="B25" s="176">
        <v>56826138353</v>
      </c>
      <c r="C25" s="169" t="s">
        <v>15</v>
      </c>
      <c r="D25" s="169" t="s">
        <v>44</v>
      </c>
      <c r="E25" s="19">
        <v>30.43</v>
      </c>
      <c r="G25" s="166"/>
    </row>
    <row r="26" s="1" customFormat="1" ht="33.75" customHeight="1" spans="1:7">
      <c r="A26" s="167" t="s">
        <v>43</v>
      </c>
      <c r="B26" s="176">
        <v>56826138353</v>
      </c>
      <c r="C26" s="169" t="s">
        <v>15</v>
      </c>
      <c r="D26" s="169" t="s">
        <v>44</v>
      </c>
      <c r="E26" s="19">
        <v>3.98</v>
      </c>
      <c r="G26" s="166"/>
    </row>
    <row r="27" s="1" customFormat="1" ht="33.75" customHeight="1" spans="1:7">
      <c r="A27" s="167" t="s">
        <v>43</v>
      </c>
      <c r="B27" s="176">
        <v>56826138353</v>
      </c>
      <c r="C27" s="169" t="s">
        <v>15</v>
      </c>
      <c r="D27" s="169" t="s">
        <v>44</v>
      </c>
      <c r="E27" s="19">
        <v>11.9</v>
      </c>
      <c r="G27" s="166"/>
    </row>
    <row r="28" s="1" customFormat="1" ht="60.75" customHeight="1" spans="1:7">
      <c r="A28" s="167" t="s">
        <v>43</v>
      </c>
      <c r="B28" s="176">
        <v>56826138353</v>
      </c>
      <c r="C28" s="169" t="s">
        <v>15</v>
      </c>
      <c r="D28" s="169" t="s">
        <v>44</v>
      </c>
      <c r="E28" s="19">
        <v>5.44</v>
      </c>
      <c r="G28" s="166"/>
    </row>
    <row r="29" s="1" customFormat="1" ht="48.75" customHeight="1" spans="1:7">
      <c r="A29" s="167" t="s">
        <v>43</v>
      </c>
      <c r="B29" s="176">
        <v>56826138353</v>
      </c>
      <c r="C29" s="169" t="s">
        <v>15</v>
      </c>
      <c r="D29" s="169" t="s">
        <v>44</v>
      </c>
      <c r="E29" s="19">
        <v>6.72</v>
      </c>
      <c r="G29" s="166"/>
    </row>
    <row r="30" s="1" customFormat="1" ht="51.75" customHeight="1" spans="1:7">
      <c r="A30" s="167" t="s">
        <v>43</v>
      </c>
      <c r="B30" s="176">
        <v>56826138353</v>
      </c>
      <c r="C30" s="169" t="s">
        <v>15</v>
      </c>
      <c r="D30" s="169" t="s">
        <v>45</v>
      </c>
      <c r="E30" s="19">
        <v>36.63</v>
      </c>
      <c r="G30" s="166"/>
    </row>
    <row r="31" s="1" customFormat="1" customHeight="1" spans="1:7">
      <c r="A31" s="167" t="s">
        <v>43</v>
      </c>
      <c r="B31" s="176">
        <v>56826138353</v>
      </c>
      <c r="C31" s="169" t="s">
        <v>15</v>
      </c>
      <c r="D31" s="169" t="s">
        <v>45</v>
      </c>
      <c r="E31" s="19">
        <v>52.64</v>
      </c>
      <c r="G31" s="166"/>
    </row>
    <row r="32" s="1" customFormat="1" customHeight="1" spans="1:7">
      <c r="A32" s="167" t="s">
        <v>46</v>
      </c>
      <c r="B32" s="170">
        <v>38812451417</v>
      </c>
      <c r="C32" s="169" t="s">
        <v>15</v>
      </c>
      <c r="D32" s="169" t="s">
        <v>45</v>
      </c>
      <c r="E32" s="19">
        <v>204.24</v>
      </c>
      <c r="G32" s="166"/>
    </row>
    <row r="33" s="1" customFormat="1" customHeight="1" spans="1:7">
      <c r="A33" s="167" t="s">
        <v>46</v>
      </c>
      <c r="B33" s="170">
        <v>38812451417</v>
      </c>
      <c r="C33" s="169" t="s">
        <v>15</v>
      </c>
      <c r="D33" s="169" t="s">
        <v>47</v>
      </c>
      <c r="E33" s="19">
        <v>198.65</v>
      </c>
      <c r="G33" s="166"/>
    </row>
    <row r="34" s="1" customFormat="1" ht="36" customHeight="1" spans="1:7">
      <c r="A34" s="167" t="s">
        <v>48</v>
      </c>
      <c r="B34" s="176">
        <v>4201603871</v>
      </c>
      <c r="C34" s="169" t="s">
        <v>15</v>
      </c>
      <c r="D34" s="169" t="s">
        <v>49</v>
      </c>
      <c r="E34" s="19">
        <v>41.48</v>
      </c>
      <c r="G34" s="166"/>
    </row>
    <row r="35" s="1" customFormat="1" customHeight="1" spans="1:7">
      <c r="A35" s="167" t="s">
        <v>48</v>
      </c>
      <c r="B35" s="176">
        <v>4201603871</v>
      </c>
      <c r="C35" s="169" t="s">
        <v>15</v>
      </c>
      <c r="D35" s="169" t="s">
        <v>49</v>
      </c>
      <c r="E35" s="19">
        <v>41.48</v>
      </c>
      <c r="G35" s="166"/>
    </row>
    <row r="36" s="1" customFormat="1" customHeight="1" spans="1:7">
      <c r="A36" s="167" t="s">
        <v>50</v>
      </c>
      <c r="B36" s="43">
        <v>45392055435</v>
      </c>
      <c r="C36" s="178" t="s">
        <v>18</v>
      </c>
      <c r="D36" s="179" t="s">
        <v>51</v>
      </c>
      <c r="E36" s="19">
        <v>178.88</v>
      </c>
      <c r="G36" s="166"/>
    </row>
    <row r="37" s="1" customFormat="1" customHeight="1" spans="1:7">
      <c r="A37" s="167" t="s">
        <v>50</v>
      </c>
      <c r="B37" s="168">
        <v>45392055435</v>
      </c>
      <c r="C37" s="169" t="s">
        <v>18</v>
      </c>
      <c r="D37" s="177" t="s">
        <v>51</v>
      </c>
      <c r="E37" s="19">
        <v>178.88</v>
      </c>
      <c r="G37" s="166"/>
    </row>
    <row r="38" s="1" customFormat="1" customHeight="1" spans="1:7">
      <c r="A38" s="172" t="s">
        <v>52</v>
      </c>
      <c r="B38" s="180">
        <v>10133376712</v>
      </c>
      <c r="C38" s="174" t="s">
        <v>53</v>
      </c>
      <c r="D38" s="181" t="s">
        <v>51</v>
      </c>
      <c r="E38" s="26">
        <v>75</v>
      </c>
      <c r="G38" s="166"/>
    </row>
    <row r="39" s="1" customFormat="1" customHeight="1" spans="1:7">
      <c r="A39" s="167" t="s">
        <v>54</v>
      </c>
      <c r="B39" s="168">
        <v>85821130368</v>
      </c>
      <c r="C39" s="169" t="s">
        <v>18</v>
      </c>
      <c r="D39" s="169" t="s">
        <v>55</v>
      </c>
      <c r="E39" s="19">
        <v>1.66</v>
      </c>
      <c r="G39" s="166"/>
    </row>
    <row r="40" s="1" customFormat="1" customHeight="1" spans="1:7">
      <c r="A40" s="172" t="s">
        <v>56</v>
      </c>
      <c r="B40" s="180">
        <v>84456801514</v>
      </c>
      <c r="C40" s="174" t="s">
        <v>57</v>
      </c>
      <c r="D40" s="174" t="s">
        <v>58</v>
      </c>
      <c r="E40" s="26">
        <v>26.54</v>
      </c>
      <c r="G40" s="166"/>
    </row>
    <row r="41" s="1" customFormat="1" customHeight="1" spans="1:7">
      <c r="A41" s="167" t="s">
        <v>54</v>
      </c>
      <c r="B41" s="168">
        <v>85821130368</v>
      </c>
      <c r="C41" s="169" t="s">
        <v>18</v>
      </c>
      <c r="D41" s="169" t="s">
        <v>55</v>
      </c>
      <c r="E41" s="19">
        <v>64.7</v>
      </c>
      <c r="G41" s="166"/>
    </row>
    <row r="42" s="1" customFormat="1" ht="44.4" customHeight="1" spans="1:7">
      <c r="A42" s="167" t="s">
        <v>54</v>
      </c>
      <c r="B42" s="168">
        <v>85821130369</v>
      </c>
      <c r="C42" s="169" t="s">
        <v>18</v>
      </c>
      <c r="D42" s="169" t="s">
        <v>59</v>
      </c>
      <c r="E42" s="19">
        <v>49.78</v>
      </c>
      <c r="G42" s="166"/>
    </row>
    <row r="43" s="1" customFormat="1" ht="44.25" customHeight="1" spans="1:7">
      <c r="A43" s="167" t="s">
        <v>60</v>
      </c>
      <c r="B43" s="168">
        <v>85821130368</v>
      </c>
      <c r="C43" s="169" t="s">
        <v>18</v>
      </c>
      <c r="D43" s="177" t="s">
        <v>61</v>
      </c>
      <c r="E43" s="19">
        <v>8.3</v>
      </c>
      <c r="G43" s="166"/>
    </row>
    <row r="44" s="1" customFormat="1" ht="40.2" customHeight="1" spans="1:7">
      <c r="A44" s="167" t="s">
        <v>60</v>
      </c>
      <c r="B44" s="168">
        <v>85821130368</v>
      </c>
      <c r="C44" s="169" t="s">
        <v>18</v>
      </c>
      <c r="D44" s="177" t="s">
        <v>61</v>
      </c>
      <c r="E44" s="19">
        <v>73.75</v>
      </c>
      <c r="G44" s="166"/>
    </row>
    <row r="45" s="1" customFormat="1" customHeight="1" spans="1:7">
      <c r="A45" s="167" t="s">
        <v>62</v>
      </c>
      <c r="B45" s="168">
        <v>68419124305</v>
      </c>
      <c r="C45" s="169" t="s">
        <v>18</v>
      </c>
      <c r="D45" s="169" t="s">
        <v>63</v>
      </c>
      <c r="E45" s="19">
        <v>21.24</v>
      </c>
      <c r="G45" s="166"/>
    </row>
    <row r="46" s="164" customFormat="1" customHeight="1" spans="1:7">
      <c r="A46" s="167" t="s">
        <v>60</v>
      </c>
      <c r="B46" s="168">
        <v>85821130368</v>
      </c>
      <c r="C46" s="169" t="s">
        <v>18</v>
      </c>
      <c r="D46" s="177" t="s">
        <v>61</v>
      </c>
      <c r="E46" s="19">
        <v>8.3</v>
      </c>
      <c r="G46" s="182"/>
    </row>
    <row r="47" customHeight="1" spans="1:7">
      <c r="A47" s="167" t="s">
        <v>64</v>
      </c>
      <c r="B47" s="168">
        <v>52508873833</v>
      </c>
      <c r="C47" s="169" t="s">
        <v>15</v>
      </c>
      <c r="D47" s="177" t="s">
        <v>65</v>
      </c>
      <c r="E47" s="19">
        <v>81.81</v>
      </c>
    </row>
    <row r="48" customHeight="1" spans="1:7">
      <c r="A48" s="172" t="s">
        <v>66</v>
      </c>
      <c r="B48" s="180">
        <v>55868535067</v>
      </c>
      <c r="C48" s="174" t="s">
        <v>67</v>
      </c>
      <c r="D48" s="174" t="s">
        <v>68</v>
      </c>
      <c r="E48" s="26">
        <v>19037.44</v>
      </c>
    </row>
    <row r="49" customHeight="1" spans="1:5">
      <c r="A49" s="172" t="s">
        <v>69</v>
      </c>
      <c r="B49" s="180">
        <v>79478632402</v>
      </c>
      <c r="C49" s="174" t="s">
        <v>30</v>
      </c>
      <c r="D49" s="181" t="s">
        <v>70</v>
      </c>
      <c r="E49" s="26">
        <v>1983.22</v>
      </c>
    </row>
    <row r="50" customHeight="1" spans="1:5">
      <c r="A50" s="172" t="s">
        <v>71</v>
      </c>
      <c r="B50" s="180">
        <v>10612971800</v>
      </c>
      <c r="C50" s="174" t="s">
        <v>30</v>
      </c>
      <c r="D50" s="181" t="s">
        <v>70</v>
      </c>
      <c r="E50" s="26">
        <v>2679.08</v>
      </c>
    </row>
    <row r="51" customHeight="1" spans="1:5">
      <c r="A51" s="30" t="s">
        <v>72</v>
      </c>
      <c r="B51" s="31"/>
      <c r="C51" s="32"/>
      <c r="D51" s="32"/>
      <c r="E51" s="33">
        <f>SUM(E7:E50)</f>
        <v>28414.14</v>
      </c>
    </row>
    <row r="54" customHeight="1" spans="1:5">
      <c r="A54" s="4" t="s">
        <v>0</v>
      </c>
      <c r="B54" s="4"/>
      <c r="C54" s="4"/>
      <c r="D54" s="4"/>
      <c r="E54" s="4"/>
    </row>
    <row r="55" customHeight="1" spans="1:5">
      <c r="A55" s="7" t="s">
        <v>1</v>
      </c>
      <c r="B55" s="7"/>
      <c r="C55" s="7" t="s">
        <v>2</v>
      </c>
      <c r="D55" s="8" t="s">
        <v>3</v>
      </c>
      <c r="E55" s="8"/>
    </row>
    <row r="56" customHeight="1" spans="1:5">
      <c r="A56" s="10" t="s">
        <v>4</v>
      </c>
      <c r="B56" s="10"/>
      <c r="C56" s="10" t="s">
        <v>5</v>
      </c>
      <c r="D56" s="11" t="s">
        <v>6</v>
      </c>
      <c r="E56" s="11"/>
    </row>
    <row r="57" customHeight="1" spans="1:5">
      <c r="A57" s="12" t="s">
        <v>7</v>
      </c>
      <c r="B57" s="13"/>
      <c r="C57" s="13"/>
      <c r="D57" s="13"/>
      <c r="E57" s="13"/>
    </row>
    <row r="58" customHeight="1" spans="1:5">
      <c r="A58" s="12" t="s">
        <v>73</v>
      </c>
      <c r="B58" s="12"/>
      <c r="C58" s="12"/>
      <c r="D58" s="12"/>
      <c r="E58" s="12"/>
    </row>
    <row r="59" customHeight="1" spans="1:5">
      <c r="A59" s="14" t="s">
        <v>9</v>
      </c>
      <c r="B59" s="14" t="s">
        <v>10</v>
      </c>
      <c r="C59" s="14" t="s">
        <v>11</v>
      </c>
      <c r="D59" s="14" t="s">
        <v>12</v>
      </c>
      <c r="E59" s="14" t="s">
        <v>13</v>
      </c>
    </row>
    <row r="60" customHeight="1" spans="1:5">
      <c r="A60" s="34" t="s">
        <v>74</v>
      </c>
      <c r="B60" s="35" t="str">
        <f t="array" ref="B60">IFERROR(INDEX(#REF!,SMALL(IF(#REF!=rngInvoice,ROW(#REF!)-ROW(#REF!)),ROW(#REF!)),MATCH($B$6,#REF!,0)),"")</f>
        <v/>
      </c>
      <c r="C60" s="36" t="s">
        <v>75</v>
      </c>
      <c r="D60" s="36" t="s">
        <v>76</v>
      </c>
      <c r="E60" s="37">
        <v>1774.23</v>
      </c>
    </row>
    <row r="61" customHeight="1" spans="1:5">
      <c r="A61" s="34" t="s">
        <v>74</v>
      </c>
      <c r="B61" s="35"/>
      <c r="C61" s="36" t="s">
        <v>75</v>
      </c>
      <c r="D61" s="38" t="s">
        <v>77</v>
      </c>
      <c r="E61" s="37">
        <v>86615.58</v>
      </c>
    </row>
    <row r="62" customHeight="1" spans="1:5">
      <c r="A62" s="34" t="s">
        <v>74</v>
      </c>
      <c r="B62" s="35"/>
      <c r="C62" s="36" t="s">
        <v>75</v>
      </c>
      <c r="D62" s="36" t="s">
        <v>78</v>
      </c>
      <c r="E62" s="37">
        <v>14291.58</v>
      </c>
    </row>
    <row r="63" customHeight="1" spans="1:5">
      <c r="A63" s="34" t="s">
        <v>79</v>
      </c>
      <c r="B63" s="21"/>
      <c r="C63" s="36" t="s">
        <v>15</v>
      </c>
      <c r="D63" s="38" t="s">
        <v>80</v>
      </c>
      <c r="E63" s="135">
        <v>5638.8</v>
      </c>
    </row>
    <row r="64" customHeight="1" spans="1:5">
      <c r="A64" s="34" t="s">
        <v>81</v>
      </c>
      <c r="B64" s="42" t="str">
        <f t="array" ref="B64">IFERROR(INDEX(#REF!,SMALL(IF(#REF!=rngInvoice,ROW(#REF!)-ROW(#REF!)),ROW(92:92)),MATCH($B$6,#REF!,0)),"")</f>
        <v/>
      </c>
      <c r="C64" s="36" t="s">
        <v>15</v>
      </c>
      <c r="D64" s="38" t="s">
        <v>78</v>
      </c>
      <c r="E64" s="39">
        <v>930.42</v>
      </c>
    </row>
    <row r="65" customHeight="1" spans="1:5">
      <c r="A65" s="34" t="s">
        <v>81</v>
      </c>
      <c r="B65" s="42" t="str">
        <f t="array" ref="B65">IFERROR(INDEX(#REF!,SMALL(IF(#REF!=rngInvoice,ROW(#REF!)-ROW(#REF!)),ROW(93:93)),MATCH($B$6,#REF!,0)),"")</f>
        <v/>
      </c>
      <c r="C65" s="36" t="s">
        <v>15</v>
      </c>
      <c r="D65" s="38" t="s">
        <v>82</v>
      </c>
      <c r="E65" s="39">
        <v>247.27</v>
      </c>
    </row>
    <row r="66" customHeight="1" spans="1:5">
      <c r="A66" s="34"/>
      <c r="B66" s="42" t="str">
        <f t="array" ref="B66">IFERROR(INDEX(#REF!,SMALL(IF(#REF!=rngInvoice,ROW(#REF!)-ROW(#REF!)),ROW(94:94)),MATCH($B$6,#REF!,0)),"")</f>
        <v/>
      </c>
      <c r="C66" s="36"/>
      <c r="D66" s="38"/>
      <c r="E66" s="39"/>
    </row>
    <row r="67" customHeight="1" spans="1:5">
      <c r="A67" s="30" t="s">
        <v>72</v>
      </c>
      <c r="B67" s="31"/>
      <c r="C67" s="32"/>
      <c r="D67" s="32"/>
      <c r="E67" s="33">
        <f>SUM(E60:E66)</f>
        <v>109497.88</v>
      </c>
    </row>
    <row r="70" customHeight="1" spans="1:5">
      <c r="E70" s="2" t="s">
        <v>83</v>
      </c>
    </row>
    <row r="71" customHeight="1" spans="1:5">
      <c r="E71" s="2" t="s">
        <v>84</v>
      </c>
    </row>
  </sheetData>
  <sheetProtection selectLockedCells="1"/>
  <mergeCells count="12">
    <mergeCell ref="A1:E1"/>
    <mergeCell ref="A2:B2"/>
    <mergeCell ref="D2:E2"/>
    <mergeCell ref="A3:B3"/>
    <mergeCell ref="D3:E3"/>
    <mergeCell ref="A5:E5"/>
    <mergeCell ref="A54:E54"/>
    <mergeCell ref="A55:B55"/>
    <mergeCell ref="D55:E55"/>
    <mergeCell ref="A56:B56"/>
    <mergeCell ref="D56:E56"/>
    <mergeCell ref="A58:E58"/>
  </mergeCells>
  <conditionalFormatting sqref="E15">
    <cfRule type="expression" dxfId="10" priority="4">
      <formula>MOD(ROW(),2)=0</formula>
    </cfRule>
    <cfRule type="expression" dxfId="11" priority="5">
      <formula>MOD(ROW(),2)=1</formula>
    </cfRule>
  </conditionalFormatting>
  <conditionalFormatting sqref="E18">
    <cfRule type="expression" dxfId="10" priority="180">
      <formula>MOD(ROW(),2)=0</formula>
    </cfRule>
    <cfRule type="expression" dxfId="11" priority="181">
      <formula>MOD(ROW(),2)=1</formula>
    </cfRule>
  </conditionalFormatting>
  <conditionalFormatting sqref="D19">
    <cfRule type="expression" dxfId="12" priority="179">
      <formula>MOD(ROW(),2)=0</formula>
    </cfRule>
  </conditionalFormatting>
  <conditionalFormatting sqref="E19">
    <cfRule type="expression" dxfId="10" priority="177">
      <formula>MOD(ROW(),2)=0</formula>
    </cfRule>
    <cfRule type="expression" dxfId="11" priority="178">
      <formula>MOD(ROW(),2)=1</formula>
    </cfRule>
  </conditionalFormatting>
  <conditionalFormatting sqref="E20">
    <cfRule type="expression" dxfId="10" priority="173">
      <formula>MOD(ROW(),2)=0</formula>
    </cfRule>
    <cfRule type="expression" dxfId="11" priority="174">
      <formula>MOD(ROW(),2)=1</formula>
    </cfRule>
  </conditionalFormatting>
  <conditionalFormatting sqref="E24">
    <cfRule type="expression" dxfId="10" priority="155">
      <formula>MOD(ROW(),2)=0</formula>
    </cfRule>
    <cfRule type="expression" dxfId="11" priority="156">
      <formula>MOD(ROW(),2)=1</formula>
    </cfRule>
  </conditionalFormatting>
  <conditionalFormatting sqref="E29">
    <cfRule type="expression" dxfId="10" priority="152">
      <formula>MOD(ROW(),2)=0</formula>
    </cfRule>
    <cfRule type="expression" dxfId="11" priority="153">
      <formula>MOD(ROW(),2)=1</formula>
    </cfRule>
  </conditionalFormatting>
  <conditionalFormatting sqref="E31">
    <cfRule type="expression" dxfId="10" priority="149">
      <formula>MOD(ROW(),2)=0</formula>
    </cfRule>
    <cfRule type="expression" dxfId="11" priority="150">
      <formula>MOD(ROW(),2)=1</formula>
    </cfRule>
  </conditionalFormatting>
  <conditionalFormatting sqref="A36:C36">
    <cfRule type="expression" dxfId="12" priority="145">
      <formula>MOD(ROW(),2)=0</formula>
    </cfRule>
  </conditionalFormatting>
  <conditionalFormatting sqref="E36">
    <cfRule type="expression" dxfId="10" priority="143">
      <formula>MOD(ROW(),2)=0</formula>
    </cfRule>
    <cfRule type="expression" dxfId="11" priority="144">
      <formula>MOD(ROW(),2)=1</formula>
    </cfRule>
  </conditionalFormatting>
  <conditionalFormatting sqref="A37:C37">
    <cfRule type="expression" dxfId="12" priority="141">
      <formula>MOD(ROW(),2)=0</formula>
    </cfRule>
  </conditionalFormatting>
  <conditionalFormatting sqref="E37">
    <cfRule type="expression" dxfId="10" priority="139">
      <formula>MOD(ROW(),2)=0</formula>
    </cfRule>
    <cfRule type="expression" dxfId="11" priority="140">
      <formula>MOD(ROW(),2)=1</formula>
    </cfRule>
  </conditionalFormatting>
  <conditionalFormatting sqref="E38">
    <cfRule type="expression" dxfId="10" priority="135">
      <formula>MOD(ROW(),2)=0</formula>
    </cfRule>
    <cfRule type="expression" dxfId="11" priority="136">
      <formula>MOD(ROW(),2)=1</formula>
    </cfRule>
  </conditionalFormatting>
  <conditionalFormatting sqref="E40">
    <cfRule type="expression" dxfId="10" priority="132">
      <formula>MOD(ROW(),2)=0</formula>
    </cfRule>
    <cfRule type="expression" dxfId="11" priority="133">
      <formula>MOD(ROW(),2)=1</formula>
    </cfRule>
  </conditionalFormatting>
  <conditionalFormatting sqref="A45:C45">
    <cfRule type="expression" dxfId="12" priority="116">
      <formula>MOD(ROW(),2)=0</formula>
    </cfRule>
  </conditionalFormatting>
  <conditionalFormatting sqref="D45">
    <cfRule type="expression" dxfId="12" priority="119">
      <formula>MOD(ROW(),2)=0</formula>
    </cfRule>
  </conditionalFormatting>
  <conditionalFormatting sqref="E45">
    <cfRule type="expression" dxfId="10" priority="114">
      <formula>MOD(ROW(),2)=0</formula>
    </cfRule>
    <cfRule type="expression" dxfId="11" priority="115">
      <formula>MOD(ROW(),2)=1</formula>
    </cfRule>
  </conditionalFormatting>
  <conditionalFormatting sqref="A46:D46">
    <cfRule type="expression" dxfId="12" priority="112">
      <formula>MOD(ROW(),2)=0</formula>
    </cfRule>
  </conditionalFormatting>
  <conditionalFormatting sqref="E46">
    <cfRule type="expression" dxfId="10" priority="110">
      <formula>MOD(ROW(),2)=0</formula>
    </cfRule>
    <cfRule type="expression" dxfId="11" priority="111">
      <formula>MOD(ROW(),2)=1</formula>
    </cfRule>
  </conditionalFormatting>
  <conditionalFormatting sqref="A47:D47">
    <cfRule type="expression" dxfId="12" priority="11">
      <formula>MOD(ROW(),2)=0</formula>
    </cfRule>
  </conditionalFormatting>
  <conditionalFormatting sqref="E47">
    <cfRule type="expression" dxfId="10" priority="9">
      <formula>MOD(ROW(),2)=0</formula>
    </cfRule>
    <cfRule type="expression" dxfId="11" priority="10">
      <formula>MOD(ROW(),2)=1</formula>
    </cfRule>
  </conditionalFormatting>
  <conditionalFormatting sqref="E60">
    <cfRule type="expression" dxfId="10" priority="22">
      <formula>MOD(ROW(),2)=0</formula>
    </cfRule>
    <cfRule type="expression" dxfId="11" priority="23">
      <formula>MOD(ROW(),2)=1</formula>
    </cfRule>
  </conditionalFormatting>
  <conditionalFormatting sqref="E61">
    <cfRule type="expression" dxfId="10" priority="30">
      <formula>MOD(ROW(),2)=0</formula>
    </cfRule>
    <cfRule type="expression" dxfId="11" priority="31">
      <formula>MOD(ROW(),2)=1</formula>
    </cfRule>
  </conditionalFormatting>
  <conditionalFormatting sqref="D63">
    <cfRule type="expression" dxfId="12" priority="16">
      <formula>MOD(ROW(),2)=0</formula>
    </cfRule>
  </conditionalFormatting>
  <conditionalFormatting sqref="D66">
    <cfRule type="expression" dxfId="12" priority="17">
      <formula>MOD(ROW(),2)=0</formula>
    </cfRule>
  </conditionalFormatting>
  <conditionalFormatting sqref="A67:D67">
    <cfRule type="expression" dxfId="12" priority="106">
      <formula>MOD(ROW(),2)=0</formula>
    </cfRule>
  </conditionalFormatting>
  <conditionalFormatting sqref="E67">
    <cfRule type="expression" dxfId="10" priority="104">
      <formula>MOD(ROW(),2)=0</formula>
    </cfRule>
    <cfRule type="expression" dxfId="11" priority="105">
      <formula>MOD(ROW(),2)=1</formula>
    </cfRule>
  </conditionalFormatting>
  <conditionalFormatting sqref="D36:D38">
    <cfRule type="expression" dxfId="12" priority="142">
      <formula>MOD(ROW(),2)=0</formula>
    </cfRule>
  </conditionalFormatting>
  <conditionalFormatting sqref="D64:D65">
    <cfRule type="expression" dxfId="12" priority="12">
      <formula>MOD(ROW(),2)=0</formula>
    </cfRule>
  </conditionalFormatting>
  <conditionalFormatting sqref="E16:E17">
    <cfRule type="expression" dxfId="10" priority="183">
      <formula>MOD(ROW(),2)=0</formula>
    </cfRule>
    <cfRule type="expression" dxfId="11" priority="184">
      <formula>MOD(ROW(),2)=1</formula>
    </cfRule>
  </conditionalFormatting>
  <conditionalFormatting sqref="E34:E35">
    <cfRule type="expression" dxfId="10" priority="146">
      <formula>MOD(ROW(),2)=0</formula>
    </cfRule>
    <cfRule type="expression" dxfId="11" priority="147">
      <formula>MOD(ROW(),2)=1</formula>
    </cfRule>
  </conditionalFormatting>
  <conditionalFormatting sqref="E41:E42">
    <cfRule type="expression" dxfId="10" priority="123">
      <formula>MOD(ROW(),2)=0</formula>
    </cfRule>
    <cfRule type="expression" dxfId="11" priority="124">
      <formula>MOD(ROW(),2)=1</formula>
    </cfRule>
  </conditionalFormatting>
  <conditionalFormatting sqref="E43:E44">
    <cfRule type="expression" dxfId="10" priority="1">
      <formula>MOD(ROW(),2)=0</formula>
    </cfRule>
    <cfRule type="expression" dxfId="11" priority="2">
      <formula>MOD(ROW(),2)=1</formula>
    </cfRule>
  </conditionalFormatting>
  <conditionalFormatting sqref="E64:E65">
    <cfRule type="expression" dxfId="10" priority="13">
      <formula>MOD(ROW(),2)=0</formula>
    </cfRule>
    <cfRule type="expression" dxfId="11" priority="14">
      <formula>MOD(ROW(),2)=1</formula>
    </cfRule>
  </conditionalFormatting>
  <conditionalFormatting sqref="C30:D30;A30;D31;A32:A33;C32:D33;C39:D39;A39;C66;A66;C63;A62:A63;A7:A14;C7:D14;A48:D51;A21:A28;C21:D28">
    <cfRule type="expression" dxfId="12" priority="209">
      <formula>MOD(ROW(),2)=0</formula>
    </cfRule>
  </conditionalFormatting>
  <conditionalFormatting sqref="E25:E28;E30;E39;E66;E62:E63;E32:E33;E7:E14;E21:E23;E48:E51">
    <cfRule type="expression" dxfId="10" priority="206">
      <formula>MOD(ROW(),2)=0</formula>
    </cfRule>
    <cfRule type="expression" dxfId="11" priority="207">
      <formula>MOD(ROW(),2)=1</formula>
    </cfRule>
  </conditionalFormatting>
  <conditionalFormatting sqref="C15:D15;A15">
    <cfRule type="expression" dxfId="12" priority="6">
      <formula>MOD(ROW(),2)=0</formula>
    </cfRule>
  </conditionalFormatting>
  <conditionalFormatting sqref="A16:A17;C16:D17">
    <cfRule type="expression" dxfId="12" priority="185">
      <formula>MOD(ROW(),2)=0</formula>
    </cfRule>
  </conditionalFormatting>
  <conditionalFormatting sqref="C18:D18;A18">
    <cfRule type="expression" dxfId="12" priority="182">
      <formula>MOD(ROW(),2)=0</formula>
    </cfRule>
  </conditionalFormatting>
  <conditionalFormatting sqref="C19;A19">
    <cfRule type="expression" dxfId="12" priority="176">
      <formula>MOD(ROW(),2)=0</formula>
    </cfRule>
  </conditionalFormatting>
  <conditionalFormatting sqref="C20:D20;A20">
    <cfRule type="expression" dxfId="12" priority="175">
      <formula>MOD(ROW(),2)=0</formula>
    </cfRule>
  </conditionalFormatting>
  <conditionalFormatting sqref="C29:D29;A29">
    <cfRule type="expression" dxfId="12" priority="154">
      <formula>MOD(ROW(),2)=0</formula>
    </cfRule>
  </conditionalFormatting>
  <conditionalFormatting sqref="C31;A31">
    <cfRule type="expression" dxfId="12" priority="151">
      <formula>MOD(ROW(),2)=0</formula>
    </cfRule>
  </conditionalFormatting>
  <conditionalFormatting sqref="C34:D35;A34:A35">
    <cfRule type="expression" dxfId="12" priority="148">
      <formula>MOD(ROW(),2)=0</formula>
    </cfRule>
  </conditionalFormatting>
  <conditionalFormatting sqref="A38;C38">
    <cfRule type="expression" dxfId="12" priority="137">
      <formula>MOD(ROW(),2)=0</formula>
    </cfRule>
  </conditionalFormatting>
  <conditionalFormatting sqref="A40;C40:D40">
    <cfRule type="expression" dxfId="12" priority="134">
      <formula>MOD(ROW(),2)=0</formula>
    </cfRule>
  </conditionalFormatting>
  <conditionalFormatting sqref="C41:D42;A41:A42">
    <cfRule type="expression" dxfId="12" priority="125">
      <formula>MOD(ROW(),2)=0</formula>
    </cfRule>
  </conditionalFormatting>
  <conditionalFormatting sqref="A43:D44">
    <cfRule type="expression" dxfId="12" priority="3">
      <formula>MOD(ROW(),2)=0</formula>
    </cfRule>
  </conditionalFormatting>
  <conditionalFormatting sqref="A60:D60;C61:C62">
    <cfRule type="expression" dxfId="12" priority="24">
      <formula>MOD(ROW(),2)=0</formula>
    </cfRule>
  </conditionalFormatting>
  <conditionalFormatting sqref="A61:B61;D61">
    <cfRule type="expression" dxfId="12" priority="32">
      <formula>MOD(ROW(),2)=0</formula>
    </cfRule>
  </conditionalFormatting>
  <conditionalFormatting sqref="B62;D62">
    <cfRule type="expression" dxfId="12" priority="27">
      <formula>MOD(ROW(),2)=0</formula>
    </cfRule>
  </conditionalFormatting>
  <conditionalFormatting sqref="C64:C65;A64:A65">
    <cfRule type="expression" dxfId="12" priority="15">
      <formula>MOD(ROW(),2)=0</formula>
    </cfRule>
  </conditionalFormatting>
  <printOptions horizontalCentered="1"/>
  <pageMargins left="0.7" right="0.7" top="1" bottom="1" header="0.3" footer="0.3"/>
  <pageSetup paperSize="9" scale="58" fitToHeight="0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46"/>
  <sheetViews>
    <sheetView showGridLines="0" topLeftCell="A36" workbookViewId="0">
      <selection activeCell="E44" sqref="E44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146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47"/>
      <c r="B10" s="48"/>
      <c r="C10" s="49"/>
      <c r="D10" s="50"/>
      <c r="E10" s="51">
        <v>0</v>
      </c>
    </row>
    <row r="11" s="1" customFormat="1" ht="24.75" customHeight="1" spans="1:6">
      <c r="A11" s="47"/>
      <c r="B11" s="48"/>
      <c r="C11" s="49"/>
      <c r="D11" s="52"/>
      <c r="E11" s="53">
        <v>0</v>
      </c>
    </row>
    <row r="12" s="1" customFormat="1" ht="31.5" customHeight="1" spans="1:6">
      <c r="A12" s="47"/>
      <c r="B12" s="48"/>
      <c r="C12" s="49"/>
      <c r="D12" s="52"/>
      <c r="E12" s="53">
        <v>0</v>
      </c>
    </row>
    <row r="13" s="1" customFormat="1" ht="30.75" customHeight="1" spans="1:6">
      <c r="A13" s="47"/>
      <c r="B13" s="48"/>
      <c r="C13" s="49"/>
      <c r="D13" s="52"/>
      <c r="E13" s="53">
        <v>0</v>
      </c>
    </row>
    <row r="14" s="1" customFormat="1" ht="28.5" customHeight="1" spans="1:6">
      <c r="A14" s="47"/>
      <c r="B14" s="48"/>
      <c r="C14" s="49"/>
      <c r="D14" s="52"/>
      <c r="E14" s="53">
        <v>0</v>
      </c>
    </row>
    <row r="15" s="1" customFormat="1" ht="33.75" customHeight="1" spans="1:6">
      <c r="A15" s="47"/>
      <c r="B15" s="48"/>
      <c r="C15" s="49"/>
      <c r="D15" s="52"/>
      <c r="E15" s="53">
        <v>0</v>
      </c>
    </row>
    <row r="16" s="1" customFormat="1" customHeight="1" spans="1:6">
      <c r="A16" s="47"/>
      <c r="B16" s="48"/>
      <c r="C16" s="49"/>
      <c r="D16" s="50"/>
      <c r="E16" s="53">
        <v>0</v>
      </c>
    </row>
    <row r="17" s="1" customFormat="1" customHeight="1" spans="1:5">
      <c r="A17" s="47"/>
      <c r="B17" s="48"/>
      <c r="C17" s="49"/>
      <c r="D17" s="50"/>
      <c r="E17" s="53">
        <v>0</v>
      </c>
    </row>
    <row r="18" s="1" customFormat="1" customHeight="1" spans="1:5">
      <c r="A18" s="47"/>
      <c r="B18" s="48"/>
      <c r="C18" s="49"/>
      <c r="D18" s="50"/>
      <c r="E18" s="53">
        <v>0</v>
      </c>
    </row>
    <row r="19" s="1" customFormat="1" customHeight="1" spans="1:5">
      <c r="A19" s="47"/>
      <c r="B19" s="54"/>
      <c r="C19" s="49"/>
      <c r="D19" s="50"/>
      <c r="E19" s="53">
        <v>0</v>
      </c>
    </row>
    <row r="20" s="1" customFormat="1" customHeight="1" spans="1:5">
      <c r="A20" s="47"/>
      <c r="B20" s="54"/>
      <c r="C20" s="49"/>
      <c r="D20" s="55"/>
      <c r="E20" s="53">
        <v>0</v>
      </c>
    </row>
    <row r="21" s="1" customFormat="1" customHeight="1" spans="1:5">
      <c r="A21" s="47"/>
      <c r="B21" s="54"/>
      <c r="C21" s="49"/>
      <c r="D21" s="55"/>
      <c r="E21" s="53">
        <v>0</v>
      </c>
    </row>
    <row r="22" s="1" customFormat="1" customHeight="1" spans="1:5">
      <c r="A22" s="47"/>
      <c r="B22" s="54"/>
      <c r="C22" s="49"/>
      <c r="D22" s="52"/>
      <c r="E22" s="53">
        <v>0</v>
      </c>
    </row>
    <row r="23" s="1" customFormat="1" customHeight="1" spans="1:5">
      <c r="A23" s="47"/>
      <c r="B23" s="54"/>
      <c r="C23" s="49"/>
      <c r="D23" s="52"/>
      <c r="E23" s="53">
        <v>0</v>
      </c>
    </row>
    <row r="24" s="1" customFormat="1" customHeight="1" spans="1:5">
      <c r="A24" s="47"/>
      <c r="B24" s="54"/>
      <c r="C24" s="49"/>
      <c r="D24" s="52"/>
      <c r="E24" s="51">
        <v>0</v>
      </c>
    </row>
    <row r="25" s="1" customFormat="1" customHeight="1" spans="1:5">
      <c r="A25" s="47"/>
      <c r="B25" s="56"/>
      <c r="C25" s="57"/>
      <c r="D25" s="57"/>
      <c r="E25" s="51">
        <v>0</v>
      </c>
    </row>
    <row r="26" s="1" customFormat="1" customHeight="1" spans="1:5">
      <c r="A26" s="58"/>
      <c r="B26" s="54"/>
      <c r="C26" s="57"/>
      <c r="D26" s="59"/>
      <c r="E26" s="51">
        <v>0</v>
      </c>
    </row>
    <row r="27" s="1" customFormat="1" customHeight="1" spans="1:5">
      <c r="A27" s="27" t="str">
        <f>IFERROR(INDEX(#REF!,SMALL(IF(#REF!=rngInvoice,ROW(#REF!)-ROW(#REF!)),ROW(21:21)),MATCH($A$6,#REF!,0)),"")</f>
        <v/>
      </c>
      <c r="B27" s="21" t="str">
        <f>IFERROR(INDEX(#REF!,SMALL(IF(#REF!=rngInvoice,ROW(#REF!)-ROW(#REF!)),ROW(21:21)),MATCH($B$6,#REF!,0)),"")</f>
        <v/>
      </c>
      <c r="C27" s="25" t="str">
        <f>IFERROR(INDEX(#REF!,SMALL(IF(#REF!=rngInvoice,ROW(#REF!)-ROW(#REF!)),ROW(21:21)),MATCH($C$6,#REF!,0)),"")</f>
        <v/>
      </c>
      <c r="D27" s="28"/>
      <c r="E27" s="51">
        <v>0</v>
      </c>
    </row>
    <row r="28" s="1" customFormat="1" customHeight="1" spans="1:5">
      <c r="A28" s="27" t="str">
        <f>IFERROR(INDEX(#REF!,SMALL(IF(#REF!=rngInvoice,ROW(#REF!)-ROW(#REF!)),ROW(22:22)),MATCH($A$6,#REF!,0)),"")</f>
        <v/>
      </c>
      <c r="B28" s="21" t="str">
        <f>IFERROR(INDEX(#REF!,SMALL(IF(#REF!=rngInvoice,ROW(#REF!)-ROW(#REF!)),ROW(22:22)),MATCH($B$6,#REF!,0)),"")</f>
        <v/>
      </c>
      <c r="C28" s="25" t="str">
        <f>IFERROR(INDEX(#REF!,SMALL(IF(#REF!=rngInvoice,ROW(#REF!)-ROW(#REF!)),ROW(22:22)),MATCH($C$6,#REF!,0)),"")</f>
        <v/>
      </c>
      <c r="D28" s="28"/>
      <c r="E28" s="51">
        <v>0</v>
      </c>
    </row>
    <row r="29" s="1" customFormat="1" customHeight="1" spans="1:5">
      <c r="A29" s="27" t="str">
        <f>IFERROR(INDEX(#REF!,SMALL(IF(#REF!=rngInvoice,ROW(#REF!)-ROW(#REF!)),ROW(23:23)),MATCH($A$6,#REF!,0)),"")</f>
        <v/>
      </c>
      <c r="B29" s="21" t="str">
        <f>IFERROR(INDEX(#REF!,SMALL(IF(#REF!=rngInvoice,ROW(#REF!)-ROW(#REF!)),ROW(23:23)),MATCH($B$6,#REF!,0)),"")</f>
        <v/>
      </c>
      <c r="C29" s="25" t="str">
        <f>IFERROR(INDEX(#REF!,SMALL(IF(#REF!=rngInvoice,ROW(#REF!)-ROW(#REF!)),ROW(23:23)),MATCH($C$6,#REF!,0)),"")</f>
        <v/>
      </c>
      <c r="D29" s="28"/>
      <c r="E29" s="51">
        <v>0</v>
      </c>
    </row>
    <row r="30" s="1" customFormat="1" customHeight="1" spans="1:5">
      <c r="A30" s="27" t="str">
        <f>IFERROR(INDEX(#REF!,SMALL(IF(#REF!=rngInvoice,ROW(#REF!)-ROW(#REF!)),ROW(24:24)),MATCH($A$6,#REF!,0)),"")</f>
        <v/>
      </c>
      <c r="B30" s="21" t="str">
        <f>IFERROR(INDEX(#REF!,SMALL(IF(#REF!=rngInvoice,ROW(#REF!)-ROW(#REF!)),ROW(24:24)),MATCH($B$6,#REF!,0)),"")</f>
        <v/>
      </c>
      <c r="C30" s="25" t="str">
        <f>IFERROR(INDEX(#REF!,SMALL(IF(#REF!=rngInvoice,ROW(#REF!)-ROW(#REF!)),ROW(24:24)),MATCH($C$6,#REF!,0)),"")</f>
        <v/>
      </c>
      <c r="D30" s="28"/>
      <c r="E30" s="60"/>
    </row>
    <row r="31" s="1" customFormat="1" customHeight="1" spans="1:5">
      <c r="A31" s="27" t="str">
        <f>IFERROR(INDEX(#REF!,SMALL(IF(#REF!=rngInvoice,ROW(#REF!)-ROW(#REF!)),ROW(25:25)),MATCH($A$6,#REF!,0)),"")</f>
        <v/>
      </c>
      <c r="B31" s="21" t="str">
        <f>IFERROR(INDEX(#REF!,SMALL(IF(#REF!=rngInvoice,ROW(#REF!)-ROW(#REF!)),ROW(25:25)),MATCH($B$6,#REF!,0)),"")</f>
        <v/>
      </c>
      <c r="C31" s="25" t="str">
        <f>IFERROR(INDEX(#REF!,SMALL(IF(#REF!=rngInvoice,ROW(#REF!)-ROW(#REF!)),ROW(25:25)),MATCH($C$6,#REF!,0)),"")</f>
        <v/>
      </c>
      <c r="D31" s="28"/>
      <c r="E31" s="61"/>
    </row>
    <row r="32" s="1" customFormat="1" customHeight="1" spans="1:5">
      <c r="A32" s="27" t="str">
        <f>IFERROR(INDEX(#REF!,SMALL(IF(#REF!=rngInvoice,ROW(#REF!)-ROW(#REF!)),ROW(26:26)),MATCH($A$6,#REF!,0)),"")</f>
        <v/>
      </c>
      <c r="B32" s="21" t="str">
        <f>IFERROR(INDEX(#REF!,SMALL(IF(#REF!=rngInvoice,ROW(#REF!)-ROW(#REF!)),ROW(26:26)),MATCH($B$6,#REF!,0)),"")</f>
        <v/>
      </c>
      <c r="C32" s="25" t="str">
        <f>IFERROR(INDEX(#REF!,SMALL(IF(#REF!=rngInvoice,ROW(#REF!)-ROW(#REF!)),ROW(26:26)),MATCH($C$6,#REF!,0)),"")</f>
        <v/>
      </c>
      <c r="D32" s="28"/>
      <c r="E32" s="62">
        <f>SUM(E10:E31)</f>
        <v>0</v>
      </c>
    </row>
    <row r="33" s="1" customFormat="1" customHeight="1" spans="1:5">
      <c r="A33" s="2"/>
      <c r="B33" s="2"/>
      <c r="C33" s="2"/>
      <c r="D33" s="2"/>
      <c r="E33" s="2"/>
    </row>
    <row r="34" s="1" customFormat="1" ht="44.25" customHeight="1" spans="1:5">
      <c r="A34" s="2"/>
      <c r="B34" s="2"/>
      <c r="C34" s="2"/>
      <c r="D34" s="2"/>
      <c r="E34" s="2"/>
    </row>
    <row r="35" s="1" customFormat="1" customHeight="1" spans="1:5">
      <c r="A35" s="4" t="s">
        <v>0</v>
      </c>
      <c r="B35" s="4"/>
      <c r="C35" s="4"/>
      <c r="D35" s="4"/>
      <c r="E35" s="4"/>
    </row>
    <row r="36" s="1" customFormat="1" customHeight="1" spans="1:5">
      <c r="A36" s="6" t="s">
        <v>1</v>
      </c>
      <c r="B36" s="6"/>
      <c r="C36" s="7" t="s">
        <v>2</v>
      </c>
      <c r="D36" s="8" t="s">
        <v>3</v>
      </c>
      <c r="E36" s="8"/>
    </row>
    <row r="37" s="1" customFormat="1" customHeight="1" spans="1:5">
      <c r="A37" s="10" t="s">
        <v>4</v>
      </c>
      <c r="B37" s="10"/>
      <c r="C37" s="10" t="s">
        <v>5</v>
      </c>
      <c r="D37" s="11" t="s">
        <v>6</v>
      </c>
      <c r="E37" s="11"/>
    </row>
    <row r="38" customHeight="1" spans="1:5">
      <c r="A38" s="12" t="s">
        <v>146</v>
      </c>
      <c r="B38" s="13"/>
      <c r="C38" s="13"/>
      <c r="D38" s="13"/>
      <c r="E38" s="13"/>
    </row>
    <row r="39" customHeight="1" spans="1:5">
      <c r="A39" s="12" t="s">
        <v>73</v>
      </c>
      <c r="B39" s="12"/>
      <c r="C39" s="12"/>
      <c r="D39" s="12"/>
      <c r="E39" s="12"/>
    </row>
    <row r="40" customHeight="1" spans="1:5">
      <c r="A40" s="14" t="s">
        <v>9</v>
      </c>
      <c r="B40" s="14" t="s">
        <v>10</v>
      </c>
      <c r="C40" s="14" t="s">
        <v>11</v>
      </c>
      <c r="D40" s="14" t="s">
        <v>12</v>
      </c>
      <c r="E40" s="14" t="s">
        <v>13</v>
      </c>
    </row>
    <row r="41" customHeight="1" spans="1:5">
      <c r="A41" s="63" t="s">
        <v>74</v>
      </c>
      <c r="B41" s="64" t="str">
        <f t="array" ref="B41">IFERROR(INDEX(#REF!,SMALL(IF(#REF!=LIPANJ!rngInvoice,ROW(#REF!)-ROW(#REF!)),ROW(#REF!)),MATCH($B$6,#REF!,0)),"")</f>
        <v/>
      </c>
      <c r="C41" s="65" t="s">
        <v>75</v>
      </c>
      <c r="D41" s="66" t="s">
        <v>119</v>
      </c>
      <c r="E41" s="67">
        <v>0</v>
      </c>
    </row>
    <row r="42" customHeight="1" spans="1:5">
      <c r="A42" s="63" t="s">
        <v>74</v>
      </c>
      <c r="B42" s="64"/>
      <c r="C42" s="65" t="s">
        <v>75</v>
      </c>
      <c r="D42" s="68" t="s">
        <v>105</v>
      </c>
      <c r="E42" s="67">
        <v>0</v>
      </c>
    </row>
    <row r="43" customHeight="1" spans="1:5">
      <c r="A43" s="63" t="s">
        <v>74</v>
      </c>
      <c r="B43" s="64"/>
      <c r="C43" s="65" t="s">
        <v>75</v>
      </c>
      <c r="D43" s="66" t="s">
        <v>78</v>
      </c>
      <c r="E43" s="67">
        <v>0</v>
      </c>
    </row>
    <row r="44" customHeight="1" spans="1:5">
      <c r="A44" s="69"/>
      <c r="B44" s="69"/>
      <c r="C44" s="69"/>
      <c r="D44" s="69"/>
      <c r="E44" s="62">
        <f>SUM(E41:E43)</f>
        <v>0</v>
      </c>
    </row>
    <row r="45" customHeight="1" spans="1:5">
      <c r="E45" s="2" t="s">
        <v>83</v>
      </c>
    </row>
    <row r="46" customHeight="1" spans="1:5">
      <c r="E46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35:E35"/>
    <mergeCell ref="A36:B36"/>
    <mergeCell ref="D36:E36"/>
    <mergeCell ref="A37:B37"/>
    <mergeCell ref="D37:E37"/>
    <mergeCell ref="A39:E39"/>
  </mergeCells>
  <conditionalFormatting sqref="E11">
    <cfRule type="expression" dxfId="11" priority="21">
      <formula>MOD(ROW(),2)=1</formula>
    </cfRule>
    <cfRule type="expression" dxfId="10" priority="20">
      <formula>MOD(ROW(),2)=0</formula>
    </cfRule>
  </conditionalFormatting>
  <conditionalFormatting sqref="D12">
    <cfRule type="expression" dxfId="12" priority="93">
      <formula>MOD(ROW(),2)=0</formula>
    </cfRule>
  </conditionalFormatting>
  <conditionalFormatting sqref="E12">
    <cfRule type="expression" dxfId="11" priority="17">
      <formula>MOD(ROW(),2)=1</formula>
    </cfRule>
    <cfRule type="expression" dxfId="10" priority="16">
      <formula>MOD(ROW(),2)=0</formula>
    </cfRule>
  </conditionalFormatting>
  <conditionalFormatting sqref="E13">
    <cfRule type="expression" dxfId="11" priority="37">
      <formula>MOD(ROW(),2)=1</formula>
    </cfRule>
    <cfRule type="expression" dxfId="10" priority="36">
      <formula>MOD(ROW(),2)=0</formula>
    </cfRule>
  </conditionalFormatting>
  <conditionalFormatting sqref="E19">
    <cfRule type="expression" dxfId="11" priority="35">
      <formula>MOD(ROW(),2)=1</formula>
    </cfRule>
    <cfRule type="expression" dxfId="10" priority="34">
      <formula>MOD(ROW(),2)=0</formula>
    </cfRule>
  </conditionalFormatting>
  <conditionalFormatting sqref="A20:B20">
    <cfRule type="expression" dxfId="12" priority="80">
      <formula>MOD(ROW(),2)=0</formula>
    </cfRule>
  </conditionalFormatting>
  <conditionalFormatting sqref="C20">
    <cfRule type="expression" dxfId="12" priority="77">
      <formula>MOD(ROW(),2)=0</formula>
    </cfRule>
  </conditionalFormatting>
  <conditionalFormatting sqref="D20">
    <cfRule type="expression" dxfId="12" priority="81">
      <formula>MOD(ROW(),2)=0</formula>
    </cfRule>
  </conditionalFormatting>
  <conditionalFormatting sqref="E20">
    <cfRule type="expression" dxfId="11" priority="33">
      <formula>MOD(ROW(),2)=1</formula>
    </cfRule>
    <cfRule type="expression" dxfId="10" priority="32">
      <formula>MOD(ROW(),2)=0</formula>
    </cfRule>
  </conditionalFormatting>
  <conditionalFormatting sqref="A21:C21">
    <cfRule type="expression" dxfId="12" priority="103">
      <formula>MOD(ROW(),2)=0</formula>
    </cfRule>
  </conditionalFormatting>
  <conditionalFormatting sqref="D21">
    <cfRule type="expression" dxfId="12" priority="76">
      <formula>MOD(ROW(),2)=0</formula>
    </cfRule>
  </conditionalFormatting>
  <conditionalFormatting sqref="E21">
    <cfRule type="expression" dxfId="11" priority="29">
      <formula>MOD(ROW(),2)=1</formula>
    </cfRule>
    <cfRule type="expression" dxfId="10" priority="28">
      <formula>MOD(ROW(),2)=0</formula>
    </cfRule>
  </conditionalFormatting>
  <conditionalFormatting sqref="E22">
    <cfRule type="expression" dxfId="11" priority="27">
      <formula>MOD(ROW(),2)=1</formula>
    </cfRule>
    <cfRule type="expression" dxfId="10" priority="26">
      <formula>MOD(ROW(),2)=0</formula>
    </cfRule>
  </conditionalFormatting>
  <conditionalFormatting sqref="A23:D23">
    <cfRule type="expression" dxfId="12" priority="71">
      <formula>MOD(ROW(),2)=0</formula>
    </cfRule>
  </conditionalFormatting>
  <conditionalFormatting sqref="E23">
    <cfRule type="expression" dxfId="11" priority="25">
      <formula>MOD(ROW(),2)=1</formula>
    </cfRule>
    <cfRule type="expression" dxfId="10" priority="24">
      <formula>MOD(ROW(),2)=0</formula>
    </cfRule>
  </conditionalFormatting>
  <conditionalFormatting sqref="A24:D24">
    <cfRule type="expression" dxfId="12" priority="57">
      <formula>MOD(ROW(),2)=0</formula>
    </cfRule>
  </conditionalFormatting>
  <conditionalFormatting sqref="E24">
    <cfRule type="expression" dxfId="11" priority="23">
      <formula>MOD(ROW(),2)=1</formula>
    </cfRule>
    <cfRule type="expression" dxfId="10" priority="22">
      <formula>MOD(ROW(),2)=0</formula>
    </cfRule>
  </conditionalFormatting>
  <conditionalFormatting sqref="E28">
    <cfRule type="expression" dxfId="11" priority="19">
      <formula>MOD(ROW(),2)=1</formula>
    </cfRule>
    <cfRule type="expression" dxfId="10" priority="18">
      <formula>MOD(ROW(),2)=0</formula>
    </cfRule>
  </conditionalFormatting>
  <conditionalFormatting sqref="E29">
    <cfRule type="expression" dxfId="11" priority="15">
      <formula>MOD(ROW(),2)=1</formula>
    </cfRule>
    <cfRule type="expression" dxfId="10" priority="14">
      <formula>MOD(ROW(),2)=0</formula>
    </cfRule>
  </conditionalFormatting>
  <conditionalFormatting sqref="E30">
    <cfRule type="expression" dxfId="11" priority="41">
      <formula>MOD(ROW(),2)=1</formula>
    </cfRule>
    <cfRule type="expression" dxfId="10" priority="40">
      <formula>MOD(ROW(),2)=0</formula>
    </cfRule>
  </conditionalFormatting>
  <conditionalFormatting sqref="E31">
    <cfRule type="expression" dxfId="11" priority="39">
      <formula>MOD(ROW(),2)=1</formula>
    </cfRule>
    <cfRule type="expression" dxfId="10" priority="38">
      <formula>MOD(ROW(),2)=0</formula>
    </cfRule>
  </conditionalFormatting>
  <conditionalFormatting sqref="E32">
    <cfRule type="expression" dxfId="11" priority="43">
      <formula>MOD(ROW(),2)=1</formula>
    </cfRule>
    <cfRule type="expression" dxfId="10" priority="42">
      <formula>MOD(ROW(),2)=0</formula>
    </cfRule>
  </conditionalFormatting>
  <conditionalFormatting sqref="E41">
    <cfRule type="expression" dxfId="11" priority="2">
      <formula>MOD(ROW(),2)=1</formula>
    </cfRule>
    <cfRule type="expression" dxfId="10" priority="1">
      <formula>MOD(ROW(),2)=0</formula>
    </cfRule>
  </conditionalFormatting>
  <conditionalFormatting sqref="E42">
    <cfRule type="expression" dxfId="11" priority="4">
      <formula>MOD(ROW(),2)=1</formula>
    </cfRule>
    <cfRule type="expression" dxfId="10" priority="3">
      <formula>MOD(ROW(),2)=0</formula>
    </cfRule>
  </conditionalFormatting>
  <conditionalFormatting sqref="A43">
    <cfRule type="expression" dxfId="12" priority="13">
      <formula>MOD(ROW(),2)=0</formula>
    </cfRule>
  </conditionalFormatting>
  <conditionalFormatting sqref="E43">
    <cfRule type="expression" dxfId="10" priority="7">
      <formula>MOD(ROW(),2)=0</formula>
    </cfRule>
    <cfRule type="expression" dxfId="11" priority="8">
      <formula>MOD(ROW(),2)=1</formula>
    </cfRule>
  </conditionalFormatting>
  <conditionalFormatting sqref="E44">
    <cfRule type="expression" dxfId="10" priority="5">
      <formula>MOD(ROW(),2)=0</formula>
    </cfRule>
    <cfRule type="expression" dxfId="11" priority="6">
      <formula>MOD(ROW(),2)=1</formula>
    </cfRule>
  </conditionalFormatting>
  <conditionalFormatting sqref="D26:D32">
    <cfRule type="expression" dxfId="12" priority="54">
      <formula>MOD(ROW(),2)=0</formula>
    </cfRule>
  </conditionalFormatting>
  <conditionalFormatting sqref="A10;C10:D10">
    <cfRule type="expression" dxfId="12" priority="99">
      <formula>MOD(ROW(),2)=0</formula>
    </cfRule>
  </conditionalFormatting>
  <conditionalFormatting sqref="E10;E14:E18;E25:E27">
    <cfRule type="expression" dxfId="11" priority="31">
      <formula>MOD(ROW(),2)=1</formula>
    </cfRule>
    <cfRule type="expression" dxfId="10" priority="30">
      <formula>MOD(ROW(),2)=0</formula>
    </cfRule>
  </conditionalFormatting>
  <conditionalFormatting sqref="C11:D11;A11">
    <cfRule type="expression" dxfId="12" priority="96">
      <formula>MOD(ROW(),2)=0</formula>
    </cfRule>
  </conditionalFormatting>
  <conditionalFormatting sqref="C12;A12">
    <cfRule type="expression" dxfId="12" priority="90">
      <formula>MOD(ROW(),2)=0</formula>
    </cfRule>
  </conditionalFormatting>
  <conditionalFormatting sqref="C13:D13;A13">
    <cfRule type="expression" dxfId="12" priority="89">
      <formula>MOD(ROW(),2)=0</formula>
    </cfRule>
  </conditionalFormatting>
  <conditionalFormatting sqref="A14:A15;C14:D15;A17:A19;C17:D19;A22:D22">
    <cfRule type="expression" dxfId="12" priority="68">
      <formula>MOD(ROW(),2)=0</formula>
    </cfRule>
  </conditionalFormatting>
  <conditionalFormatting sqref="A16;C16:D16">
    <cfRule type="expression" dxfId="12" priority="44">
      <formula>MOD(ROW(),2)=0</formula>
    </cfRule>
  </conditionalFormatting>
  <conditionalFormatting sqref="A25:D25;A26;C26;A27:A32;C27:C32">
    <cfRule type="expression" dxfId="12" priority="102">
      <formula>MOD(ROW(),2)=0</formula>
    </cfRule>
  </conditionalFormatting>
  <conditionalFormatting sqref="A41:D41;C42:C43">
    <cfRule type="expression" dxfId="12" priority="10">
      <formula>MOD(ROW(),2)=0</formula>
    </cfRule>
  </conditionalFormatting>
  <conditionalFormatting sqref="A42:B42;D42">
    <cfRule type="expression" dxfId="12" priority="12">
      <formula>MOD(ROW(),2)=0</formula>
    </cfRule>
  </conditionalFormatting>
  <conditionalFormatting sqref="B43;D43">
    <cfRule type="expression" dxfId="12" priority="11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48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82"/>
  <sheetViews>
    <sheetView showGridLines="0" topLeftCell="A62" workbookViewId="0">
      <selection activeCell="A67" sqref="A67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147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15"/>
      <c r="B10" s="16"/>
      <c r="C10" s="17"/>
      <c r="D10" s="18"/>
      <c r="E10" s="45"/>
    </row>
    <row r="11" s="1" customFormat="1" ht="24.75" customHeight="1" spans="1:6">
      <c r="A11" s="15"/>
      <c r="B11" s="16"/>
      <c r="C11" s="17"/>
      <c r="D11" s="20"/>
      <c r="E11" s="45"/>
    </row>
    <row r="12" s="1" customFormat="1" ht="31.5" customHeight="1" spans="1:6">
      <c r="A12" s="15"/>
      <c r="B12" s="16"/>
      <c r="C12" s="17"/>
      <c r="D12" s="20"/>
      <c r="E12" s="45"/>
    </row>
    <row r="13" s="1" customFormat="1" ht="30.75" customHeight="1" spans="1:6">
      <c r="A13" s="15"/>
      <c r="B13" s="16"/>
      <c r="C13" s="17"/>
      <c r="D13" s="20"/>
      <c r="E13" s="45"/>
    </row>
    <row r="14" s="1" customFormat="1" ht="28.5" customHeight="1" spans="1:6">
      <c r="A14" s="15"/>
      <c r="B14" s="16"/>
      <c r="C14" s="17"/>
      <c r="D14" s="20"/>
      <c r="E14" s="45"/>
    </row>
    <row r="15" s="1" customFormat="1" ht="33.75" customHeight="1" spans="1:6">
      <c r="A15" s="15"/>
      <c r="B15" s="16"/>
      <c r="C15" s="17"/>
      <c r="D15" s="20"/>
      <c r="E15" s="45"/>
    </row>
    <row r="16" s="1" customFormat="1" customHeight="1" spans="1:6">
      <c r="A16" s="15"/>
      <c r="B16" s="16"/>
      <c r="C16" s="17"/>
      <c r="D16" s="18"/>
      <c r="E16" s="45"/>
    </row>
    <row r="17" s="1" customFormat="1" customHeight="1" spans="1:5">
      <c r="A17" s="15"/>
      <c r="B17" s="16"/>
      <c r="C17" s="17"/>
      <c r="D17" s="18"/>
      <c r="E17" s="45"/>
    </row>
    <row r="18" s="1" customFormat="1" customHeight="1" spans="1:5">
      <c r="A18" s="15"/>
      <c r="B18" s="16"/>
      <c r="C18" s="17"/>
      <c r="D18" s="18"/>
      <c r="E18" s="45"/>
    </row>
    <row r="19" s="1" customFormat="1" customHeight="1" spans="1:5">
      <c r="A19" s="15"/>
      <c r="B19" s="16"/>
      <c r="C19" s="17"/>
      <c r="D19" s="18"/>
      <c r="E19" s="45"/>
    </row>
    <row r="20" s="1" customFormat="1" customHeight="1" spans="1:5">
      <c r="A20" s="15"/>
      <c r="B20" s="16"/>
      <c r="C20" s="17"/>
      <c r="D20" s="18"/>
      <c r="E20" s="45"/>
    </row>
    <row r="21" s="1" customFormat="1" customHeight="1" spans="1:5">
      <c r="A21" s="15"/>
      <c r="B21" s="16"/>
      <c r="C21" s="17"/>
      <c r="D21" s="18"/>
      <c r="E21" s="45"/>
    </row>
    <row r="22" s="1" customFormat="1" customHeight="1" spans="1:5">
      <c r="A22" s="15"/>
      <c r="B22" s="16"/>
      <c r="C22" s="17"/>
      <c r="D22" s="18"/>
      <c r="E22" s="45"/>
    </row>
    <row r="23" s="1" customFormat="1" customHeight="1" spans="1:5">
      <c r="A23" s="15"/>
      <c r="B23" s="16"/>
      <c r="C23" s="17"/>
      <c r="D23" s="18"/>
      <c r="E23" s="45"/>
    </row>
    <row r="24" s="1" customFormat="1" customHeight="1" spans="1:5">
      <c r="A24" s="15"/>
      <c r="B24" s="21"/>
      <c r="C24" s="17"/>
      <c r="D24" s="18"/>
      <c r="E24" s="45"/>
    </row>
    <row r="25" s="1" customFormat="1" customHeight="1" spans="1:5">
      <c r="A25" s="15"/>
      <c r="B25" s="22"/>
      <c r="C25" s="17"/>
      <c r="D25" s="23"/>
      <c r="E25" s="45"/>
    </row>
    <row r="26" s="1" customFormat="1" customHeight="1" spans="1:5">
      <c r="A26" s="15"/>
      <c r="B26" s="22"/>
      <c r="C26" s="17"/>
      <c r="D26" s="23"/>
      <c r="E26" s="45"/>
    </row>
    <row r="27" s="1" customFormat="1" customHeight="1" spans="1:5">
      <c r="A27" s="15"/>
      <c r="B27" s="22"/>
      <c r="C27" s="17"/>
      <c r="D27" s="20"/>
      <c r="E27" s="45"/>
    </row>
    <row r="28" s="1" customFormat="1" customHeight="1" spans="1:5">
      <c r="A28" s="15"/>
      <c r="B28" s="22"/>
      <c r="C28" s="17"/>
      <c r="D28" s="20"/>
      <c r="E28" s="45"/>
    </row>
    <row r="29" s="1" customFormat="1" customHeight="1" spans="1:5">
      <c r="A29" s="15"/>
      <c r="B29" s="22"/>
      <c r="C29" s="17"/>
      <c r="D29" s="20"/>
      <c r="E29" s="45"/>
    </row>
    <row r="30" s="1" customFormat="1" customHeight="1" spans="1:5">
      <c r="A30" s="15"/>
      <c r="B30" s="24"/>
      <c r="C30" s="25"/>
      <c r="D30" s="25"/>
      <c r="E30" s="46"/>
    </row>
    <row r="31" s="1" customFormat="1" customHeight="1" spans="1:5">
      <c r="A31" s="27"/>
      <c r="B31" s="21"/>
      <c r="C31" s="25"/>
      <c r="D31" s="25"/>
      <c r="E31" s="29"/>
    </row>
    <row r="32" s="1" customFormat="1" customHeight="1" spans="1:5">
      <c r="A32" s="27"/>
      <c r="B32" s="42"/>
      <c r="C32" s="25"/>
      <c r="D32" s="25"/>
      <c r="E32" s="46"/>
    </row>
    <row r="33" s="1" customFormat="1" customHeight="1" spans="1:5">
      <c r="A33" s="27"/>
      <c r="B33" s="42"/>
      <c r="C33" s="25"/>
      <c r="D33" s="25"/>
      <c r="E33" s="46"/>
    </row>
    <row r="34" s="1" customFormat="1" ht="44.25" customHeight="1" spans="1:5">
      <c r="A34" s="27"/>
      <c r="B34" s="42"/>
      <c r="C34" s="25"/>
      <c r="D34" s="20"/>
      <c r="E34" s="46"/>
    </row>
    <row r="35" s="1" customFormat="1" customHeight="1" spans="1:5">
      <c r="A35" s="27"/>
      <c r="B35" s="42"/>
      <c r="C35" s="25"/>
      <c r="D35" s="25"/>
      <c r="E35" s="39"/>
    </row>
    <row r="36" s="1" customFormat="1" customHeight="1" spans="1:5">
      <c r="A36" s="27"/>
      <c r="B36" s="42"/>
      <c r="C36" s="25"/>
      <c r="D36" s="25"/>
      <c r="E36" s="39"/>
    </row>
    <row r="37" s="1" customFormat="1" customHeight="1" spans="1:5">
      <c r="A37" s="27"/>
      <c r="B37" s="42"/>
      <c r="C37" s="25"/>
      <c r="D37" s="25"/>
      <c r="E37" s="39"/>
    </row>
    <row r="38" customHeight="1" spans="1:5">
      <c r="A38" s="27"/>
      <c r="B38" s="42"/>
      <c r="C38" s="25"/>
      <c r="D38" s="25"/>
      <c r="E38" s="39"/>
    </row>
    <row r="39" customHeight="1" spans="1:5">
      <c r="A39" s="27"/>
      <c r="B39" s="42"/>
      <c r="C39" s="25"/>
      <c r="D39" s="25"/>
      <c r="E39" s="39"/>
    </row>
    <row r="40" customHeight="1" spans="1:5">
      <c r="A40" s="27"/>
      <c r="B40" s="42"/>
      <c r="C40" s="25"/>
      <c r="D40" s="25"/>
      <c r="E40" s="39"/>
    </row>
    <row r="41" customHeight="1" spans="1:5">
      <c r="A41" s="27"/>
      <c r="B41" s="42"/>
      <c r="C41" s="25"/>
      <c r="D41" s="25"/>
      <c r="E41" s="39"/>
    </row>
    <row r="42" customHeight="1" spans="1:5">
      <c r="A42" s="27"/>
      <c r="B42" s="42"/>
      <c r="C42" s="25"/>
      <c r="D42" s="25"/>
      <c r="E42" s="39"/>
    </row>
    <row r="43" customHeight="1" spans="1:5">
      <c r="A43" s="27"/>
      <c r="B43" s="42"/>
      <c r="C43" s="25"/>
      <c r="D43" s="25"/>
      <c r="E43" s="39"/>
    </row>
    <row r="44" customHeight="1" spans="1:5">
      <c r="A44" s="27"/>
      <c r="B44" s="42"/>
      <c r="C44" s="25"/>
      <c r="D44" s="25"/>
      <c r="E44" s="39"/>
    </row>
    <row r="45" customHeight="1" spans="1:5">
      <c r="A45" s="27"/>
      <c r="B45" s="42"/>
      <c r="C45" s="25"/>
      <c r="D45" s="25"/>
      <c r="E45" s="39"/>
    </row>
    <row r="46" customHeight="1" spans="1:5">
      <c r="A46" s="27"/>
      <c r="B46" s="42"/>
      <c r="C46" s="25"/>
      <c r="D46" s="25"/>
      <c r="E46" s="39"/>
    </row>
    <row r="47" customHeight="1" spans="1:5">
      <c r="A47" s="27"/>
      <c r="B47" s="42"/>
      <c r="C47" s="25"/>
      <c r="D47" s="25"/>
      <c r="E47" s="39"/>
    </row>
    <row r="48" customHeight="1" spans="1:5">
      <c r="A48" s="27"/>
      <c r="B48" s="42"/>
      <c r="C48" s="25"/>
      <c r="D48" s="25"/>
      <c r="E48" s="39"/>
    </row>
    <row r="49" customHeight="1" spans="1:5">
      <c r="A49" s="27"/>
      <c r="B49" s="42"/>
      <c r="C49" s="25"/>
      <c r="D49" s="25"/>
      <c r="E49" s="39"/>
    </row>
    <row r="50" customHeight="1" spans="1:5">
      <c r="A50" s="27"/>
      <c r="B50" s="42"/>
      <c r="C50" s="25"/>
      <c r="D50" s="25"/>
      <c r="E50" s="39"/>
    </row>
    <row r="51" customHeight="1" spans="1:5">
      <c r="A51" s="27"/>
      <c r="B51" s="42"/>
      <c r="C51" s="25"/>
      <c r="D51" s="25"/>
      <c r="E51" s="39"/>
    </row>
    <row r="52" customHeight="1" spans="1:5">
      <c r="A52" s="27"/>
      <c r="B52" s="42"/>
      <c r="C52" s="25"/>
      <c r="D52" s="25"/>
      <c r="E52" s="39"/>
    </row>
    <row r="53" customHeight="1" spans="1:5">
      <c r="A53" s="27"/>
      <c r="B53" s="42"/>
      <c r="C53" s="25"/>
      <c r="D53" s="25"/>
      <c r="E53" s="39"/>
    </row>
    <row r="54" customHeight="1" spans="1:5">
      <c r="A54" s="27"/>
      <c r="B54" s="42"/>
      <c r="C54" s="25"/>
      <c r="D54" s="25"/>
      <c r="E54" s="39"/>
    </row>
    <row r="55" customHeight="1" spans="1:5">
      <c r="A55" s="27"/>
      <c r="B55" s="42"/>
      <c r="C55" s="25"/>
      <c r="D55" s="25"/>
      <c r="E55" s="39"/>
    </row>
    <row r="56" customHeight="1" spans="1:5">
      <c r="A56" s="27"/>
      <c r="B56" s="42"/>
      <c r="C56" s="25"/>
      <c r="D56" s="25"/>
      <c r="E56" s="39"/>
    </row>
    <row r="57" customHeight="1" spans="1:5">
      <c r="A57" s="27"/>
      <c r="B57" s="42"/>
      <c r="C57" s="25"/>
      <c r="D57" s="25"/>
      <c r="E57" s="39"/>
    </row>
    <row r="58" customHeight="1" spans="1:5">
      <c r="A58" s="27"/>
      <c r="B58" s="42"/>
      <c r="C58" s="25"/>
      <c r="D58" s="25"/>
      <c r="E58" s="39"/>
    </row>
    <row r="59" customHeight="1" spans="1:5">
      <c r="A59" s="27"/>
      <c r="B59" s="42"/>
      <c r="C59" s="25"/>
      <c r="D59" s="25"/>
      <c r="E59" s="39"/>
    </row>
    <row r="60" customHeight="1" spans="1:5">
      <c r="A60" s="27"/>
      <c r="B60" s="42"/>
      <c r="C60" s="25"/>
      <c r="D60" s="25"/>
      <c r="E60" s="39"/>
    </row>
    <row r="61" customHeight="1" spans="1:5">
      <c r="A61" s="30" t="s">
        <v>72</v>
      </c>
      <c r="B61" s="31"/>
      <c r="C61" s="32"/>
      <c r="D61" s="32"/>
      <c r="E61" s="33">
        <f>SUM(E10:E60)</f>
        <v>0</v>
      </c>
    </row>
    <row r="64" customHeight="1" spans="1:5">
      <c r="A64" s="4" t="s">
        <v>0</v>
      </c>
      <c r="B64" s="4"/>
      <c r="C64" s="4"/>
      <c r="D64" s="4"/>
      <c r="E64" s="4"/>
    </row>
    <row r="65" customHeight="1" spans="1:5">
      <c r="A65" s="6" t="s">
        <v>1</v>
      </c>
      <c r="B65" s="6"/>
      <c r="C65" s="7" t="s">
        <v>2</v>
      </c>
      <c r="D65" s="8" t="s">
        <v>3</v>
      </c>
      <c r="E65" s="8"/>
    </row>
    <row r="66" customHeight="1" spans="1:5">
      <c r="A66" s="10" t="s">
        <v>4</v>
      </c>
      <c r="B66" s="10"/>
      <c r="C66" s="10" t="s">
        <v>5</v>
      </c>
      <c r="D66" s="11" t="s">
        <v>6</v>
      </c>
      <c r="E66" s="11"/>
    </row>
    <row r="67" customHeight="1" spans="1:5">
      <c r="A67" s="12" t="s">
        <v>147</v>
      </c>
      <c r="B67" s="13"/>
      <c r="C67" s="13"/>
      <c r="D67" s="13"/>
      <c r="E67" s="13"/>
    </row>
    <row r="68" customHeight="1" spans="1:5">
      <c r="A68" s="12" t="s">
        <v>73</v>
      </c>
      <c r="B68" s="12"/>
      <c r="C68" s="12"/>
      <c r="D68" s="12"/>
      <c r="E68" s="12"/>
    </row>
    <row r="69" customHeight="1" spans="1:5">
      <c r="A69" s="14" t="s">
        <v>9</v>
      </c>
      <c r="B69" s="14" t="s">
        <v>10</v>
      </c>
      <c r="C69" s="14" t="s">
        <v>11</v>
      </c>
      <c r="D69" s="14" t="s">
        <v>12</v>
      </c>
      <c r="E69" s="14" t="s">
        <v>13</v>
      </c>
    </row>
    <row r="70" customHeight="1" spans="1:5">
      <c r="A70" s="34"/>
      <c r="B70" s="35"/>
      <c r="C70" s="36"/>
      <c r="D70" s="36"/>
      <c r="E70" s="37"/>
    </row>
    <row r="71" customHeight="1" spans="1:5">
      <c r="A71" s="34"/>
      <c r="B71" s="35"/>
      <c r="C71" s="36"/>
      <c r="D71" s="38"/>
      <c r="E71" s="37"/>
    </row>
    <row r="72" customHeight="1" spans="1:5">
      <c r="A72" s="34"/>
      <c r="B72" s="35"/>
      <c r="C72" s="36"/>
      <c r="D72" s="36"/>
      <c r="E72" s="37"/>
    </row>
    <row r="73" customHeight="1" spans="1:5">
      <c r="A73" s="27"/>
      <c r="B73" s="24"/>
      <c r="C73" s="25"/>
      <c r="D73" s="25"/>
      <c r="E73" s="39"/>
    </row>
    <row r="74" customHeight="1" spans="1:5">
      <c r="A74" s="27"/>
      <c r="B74" s="24"/>
      <c r="C74" s="25"/>
      <c r="D74" s="25"/>
      <c r="E74" s="39"/>
    </row>
    <row r="75" customHeight="1" spans="1:5">
      <c r="A75" s="27"/>
      <c r="B75" s="24"/>
      <c r="C75" s="25"/>
      <c r="D75" s="25"/>
      <c r="E75" s="39"/>
    </row>
    <row r="76" customHeight="1" spans="1:5">
      <c r="A76" s="27"/>
      <c r="B76" s="24"/>
      <c r="C76" s="25"/>
      <c r="D76" s="25"/>
      <c r="E76" s="39"/>
    </row>
    <row r="77" customHeight="1" spans="1:5">
      <c r="A77" s="27"/>
      <c r="B77" s="24"/>
      <c r="C77" s="36"/>
      <c r="D77" s="25"/>
      <c r="E77" s="39"/>
    </row>
    <row r="78" customHeight="1" spans="1:5">
      <c r="A78" s="30" t="s">
        <v>72</v>
      </c>
      <c r="B78" s="31"/>
      <c r="C78" s="32"/>
      <c r="D78" s="32"/>
      <c r="E78" s="33">
        <f>SUM(E70:E77)</f>
        <v>0</v>
      </c>
    </row>
    <row r="81" customHeight="1" spans="5:5">
      <c r="E81" s="2" t="s">
        <v>83</v>
      </c>
    </row>
    <row r="82" customHeight="1" spans="5:5">
      <c r="E82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64:E64"/>
    <mergeCell ref="A65:B65"/>
    <mergeCell ref="D65:E65"/>
    <mergeCell ref="A66:B66"/>
    <mergeCell ref="D66:E66"/>
    <mergeCell ref="A68:E68"/>
  </mergeCells>
  <conditionalFormatting sqref="E10">
    <cfRule type="expression" dxfId="10" priority="44">
      <formula>MOD(ROW(),2)=0</formula>
    </cfRule>
    <cfRule type="expression" dxfId="11" priority="45">
      <formula>MOD(ROW(),2)=1</formula>
    </cfRule>
  </conditionalFormatting>
  <conditionalFormatting sqref="E11">
    <cfRule type="expression" dxfId="10" priority="41">
      <formula>MOD(ROW(),2)=0</formula>
    </cfRule>
    <cfRule type="expression" dxfId="11" priority="42">
      <formula>MOD(ROW(),2)=1</formula>
    </cfRule>
  </conditionalFormatting>
  <conditionalFormatting sqref="D12">
    <cfRule type="expression" dxfId="12" priority="40">
      <formula>MOD(ROW(),2)=0</formula>
    </cfRule>
  </conditionalFormatting>
  <conditionalFormatting sqref="E12">
    <cfRule type="expression" dxfId="10" priority="38">
      <formula>MOD(ROW(),2)=0</formula>
    </cfRule>
    <cfRule type="expression" dxfId="11" priority="39">
      <formula>MOD(ROW(),2)=1</formula>
    </cfRule>
  </conditionalFormatting>
  <conditionalFormatting sqref="E13">
    <cfRule type="expression" dxfId="10" priority="34">
      <formula>MOD(ROW(),2)=0</formula>
    </cfRule>
    <cfRule type="expression" dxfId="11" priority="35">
      <formula>MOD(ROW(),2)=1</formula>
    </cfRule>
  </conditionalFormatting>
  <conditionalFormatting sqref="E16">
    <cfRule type="expression" dxfId="10" priority="2">
      <formula>MOD(ROW(),2)=0</formula>
    </cfRule>
    <cfRule type="expression" dxfId="11" priority="3">
      <formula>MOD(ROW(),2)=1</formula>
    </cfRule>
  </conditionalFormatting>
  <conditionalFormatting sqref="E17">
    <cfRule type="expression" dxfId="10" priority="32">
      <formula>MOD(ROW(),2)=0</formula>
    </cfRule>
    <cfRule type="expression" dxfId="11" priority="33">
      <formula>MOD(ROW(),2)=1</formula>
    </cfRule>
  </conditionalFormatting>
  <conditionalFormatting sqref="A25:B25">
    <cfRule type="expression" dxfId="12" priority="30">
      <formula>MOD(ROW(),2)=0</formula>
    </cfRule>
  </conditionalFormatting>
  <conditionalFormatting sqref="C25">
    <cfRule type="expression" dxfId="12" priority="27">
      <formula>MOD(ROW(),2)=0</formula>
    </cfRule>
  </conditionalFormatting>
  <conditionalFormatting sqref="D25">
    <cfRule type="expression" dxfId="12" priority="31">
      <formula>MOD(ROW(),2)=0</formula>
    </cfRule>
  </conditionalFormatting>
  <conditionalFormatting sqref="E25">
    <cfRule type="expression" dxfId="10" priority="28">
      <formula>MOD(ROW(),2)=0</formula>
    </cfRule>
    <cfRule type="expression" dxfId="11" priority="29">
      <formula>MOD(ROW(),2)=1</formula>
    </cfRule>
  </conditionalFormatting>
  <conditionalFormatting sqref="A26:C26">
    <cfRule type="expression" dxfId="12" priority="50">
      <formula>MOD(ROW(),2)=0</formula>
    </cfRule>
  </conditionalFormatting>
  <conditionalFormatting sqref="D26">
    <cfRule type="expression" dxfId="12" priority="26">
      <formula>MOD(ROW(),2)=0</formula>
    </cfRule>
  </conditionalFormatting>
  <conditionalFormatting sqref="E26">
    <cfRule type="expression" dxfId="10" priority="22">
      <formula>MOD(ROW(),2)=0</formula>
    </cfRule>
    <cfRule type="expression" dxfId="11" priority="23">
      <formula>MOD(ROW(),2)=1</formula>
    </cfRule>
  </conditionalFormatting>
  <conditionalFormatting sqref="A28:D28">
    <cfRule type="expression" dxfId="12" priority="21">
      <formula>MOD(ROW(),2)=0</formula>
    </cfRule>
  </conditionalFormatting>
  <conditionalFormatting sqref="E28">
    <cfRule type="expression" dxfId="10" priority="19">
      <formula>MOD(ROW(),2)=0</formula>
    </cfRule>
    <cfRule type="expression" dxfId="11" priority="20">
      <formula>MOD(ROW(),2)=1</formula>
    </cfRule>
  </conditionalFormatting>
  <conditionalFormatting sqref="A29:D29">
    <cfRule type="expression" dxfId="12" priority="7">
      <formula>MOD(ROW(),2)=0</formula>
    </cfRule>
  </conditionalFormatting>
  <conditionalFormatting sqref="E29">
    <cfRule type="expression" dxfId="10" priority="5">
      <formula>MOD(ROW(),2)=0</formula>
    </cfRule>
    <cfRule type="expression" dxfId="11" priority="6">
      <formula>MOD(ROW(),2)=1</formula>
    </cfRule>
  </conditionalFormatting>
  <conditionalFormatting sqref="E61">
    <cfRule type="expression" dxfId="10" priority="47">
      <formula>MOD(ROW(),2)=0</formula>
    </cfRule>
    <cfRule type="expression" dxfId="11" priority="48">
      <formula>MOD(ROW(),2)=1</formula>
    </cfRule>
  </conditionalFormatting>
  <conditionalFormatting sqref="A70:D70">
    <cfRule type="expression" dxfId="12" priority="10">
      <formula>MOD(ROW(),2)=0</formula>
    </cfRule>
  </conditionalFormatting>
  <conditionalFormatting sqref="E70">
    <cfRule type="expression" dxfId="10" priority="8">
      <formula>MOD(ROW(),2)=0</formula>
    </cfRule>
    <cfRule type="expression" dxfId="11" priority="9">
      <formula>MOD(ROW(),2)=1</formula>
    </cfRule>
  </conditionalFormatting>
  <conditionalFormatting sqref="E71">
    <cfRule type="expression" dxfId="10" priority="12">
      <formula>MOD(ROW(),2)=0</formula>
    </cfRule>
    <cfRule type="expression" dxfId="11" priority="13">
      <formula>MOD(ROW(),2)=1</formula>
    </cfRule>
  </conditionalFormatting>
  <conditionalFormatting sqref="A78:D78">
    <cfRule type="expression" dxfId="12" priority="17">
      <formula>MOD(ROW(),2)=0</formula>
    </cfRule>
  </conditionalFormatting>
  <conditionalFormatting sqref="E78">
    <cfRule type="expression" dxfId="10" priority="15">
      <formula>MOD(ROW(),2)=0</formula>
    </cfRule>
    <cfRule type="expression" dxfId="11" priority="16">
      <formula>MOD(ROW(),2)=1</formula>
    </cfRule>
  </conditionalFormatting>
  <conditionalFormatting sqref="A10;C10:D10">
    <cfRule type="expression" dxfId="12" priority="46">
      <formula>MOD(ROW(),2)=0</formula>
    </cfRule>
  </conditionalFormatting>
  <conditionalFormatting sqref="C11:D11;A11">
    <cfRule type="expression" dxfId="12" priority="43">
      <formula>MOD(ROW(),2)=0</formula>
    </cfRule>
  </conditionalFormatting>
  <conditionalFormatting sqref="C12;A12">
    <cfRule type="expression" dxfId="12" priority="37">
      <formula>MOD(ROW(),2)=0</formula>
    </cfRule>
  </conditionalFormatting>
  <conditionalFormatting sqref="C13:D13;A13">
    <cfRule type="expression" dxfId="12" priority="36">
      <formula>MOD(ROW(),2)=0</formula>
    </cfRule>
  </conditionalFormatting>
  <conditionalFormatting sqref="A72;C14:D15;A14:A15;A27:D27;A17:A24;C17:D24;C71:C72;A73:D77;A32:A60;C32:D60">
    <cfRule type="expression" dxfId="12" priority="18">
      <formula>MOD(ROW(),2)=0</formula>
    </cfRule>
  </conditionalFormatting>
  <conditionalFormatting sqref="E14:E15;E27;E18:E24;E72:E77;E30:E60">
    <cfRule type="expression" dxfId="10" priority="24">
      <formula>MOD(ROW(),2)=0</formula>
    </cfRule>
    <cfRule type="expression" dxfId="11" priority="25">
      <formula>MOD(ROW(),2)=1</formula>
    </cfRule>
  </conditionalFormatting>
  <conditionalFormatting sqref="A16;C16:D16">
    <cfRule type="expression" dxfId="12" priority="1">
      <formula>MOD(ROW(),2)=0</formula>
    </cfRule>
  </conditionalFormatting>
  <conditionalFormatting sqref="A61:D61;A31;A30:D30;C31:D31">
    <cfRule type="expression" dxfId="12" priority="49">
      <formula>MOD(ROW(),2)=0</formula>
    </cfRule>
  </conditionalFormatting>
  <conditionalFormatting sqref="A71:B71;D71">
    <cfRule type="expression" dxfId="12" priority="14">
      <formula>MOD(ROW(),2)=0</formula>
    </cfRule>
  </conditionalFormatting>
  <conditionalFormatting sqref="B72;D72">
    <cfRule type="expression" dxfId="12" priority="11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36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71"/>
  <sheetViews>
    <sheetView showGridLines="0" workbookViewId="0">
      <selection activeCell="A6" sqref="A6:B6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148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40"/>
      <c r="B10" s="16"/>
      <c r="C10" s="17"/>
      <c r="D10" s="18"/>
      <c r="E10" s="19"/>
    </row>
    <row r="11" s="1" customFormat="1" ht="24.75" customHeight="1" spans="1:6">
      <c r="A11" s="40"/>
      <c r="B11" s="16"/>
      <c r="C11" s="17"/>
      <c r="D11" s="20"/>
      <c r="E11" s="19"/>
    </row>
    <row r="12" s="1" customFormat="1" ht="31.5" customHeight="1" spans="1:6">
      <c r="A12" s="40"/>
      <c r="B12" s="16"/>
      <c r="C12" s="17"/>
      <c r="D12" s="20"/>
      <c r="E12" s="19"/>
    </row>
    <row r="13" s="1" customFormat="1" ht="30.75" customHeight="1" spans="1:6">
      <c r="A13" s="40"/>
      <c r="B13" s="16"/>
      <c r="C13" s="17"/>
      <c r="D13" s="20"/>
      <c r="E13" s="19"/>
    </row>
    <row r="14" s="1" customFormat="1" ht="28.5" customHeight="1" spans="1:6">
      <c r="A14" s="40"/>
      <c r="B14" s="16"/>
      <c r="C14" s="17"/>
      <c r="D14" s="20"/>
      <c r="E14" s="19"/>
    </row>
    <row r="15" s="1" customFormat="1" ht="33.75" customHeight="1" spans="1:6">
      <c r="A15" s="40"/>
      <c r="B15" s="16"/>
      <c r="C15" s="17"/>
      <c r="D15" s="20"/>
      <c r="E15" s="19"/>
    </row>
    <row r="16" s="1" customFormat="1" customHeight="1" spans="1:6">
      <c r="A16" s="40"/>
      <c r="B16" s="16"/>
      <c r="C16" s="17"/>
      <c r="D16" s="20"/>
      <c r="E16" s="26"/>
    </row>
    <row r="17" s="1" customFormat="1" customHeight="1" spans="1:5">
      <c r="A17" s="40"/>
      <c r="B17" s="16"/>
      <c r="C17" s="17"/>
      <c r="D17" s="18"/>
      <c r="E17" s="19"/>
    </row>
    <row r="18" s="1" customFormat="1" customHeight="1" spans="1:5">
      <c r="A18" s="40"/>
      <c r="B18" s="16"/>
      <c r="C18" s="17"/>
      <c r="D18" s="18"/>
      <c r="E18" s="19"/>
    </row>
    <row r="19" s="1" customFormat="1" customHeight="1" spans="1:5">
      <c r="A19" s="40"/>
      <c r="B19" s="16"/>
      <c r="C19" s="17"/>
      <c r="D19" s="18"/>
      <c r="E19" s="26"/>
    </row>
    <row r="20" s="1" customFormat="1" customHeight="1" spans="1:5">
      <c r="A20" s="40"/>
      <c r="B20" s="16"/>
      <c r="C20" s="17"/>
      <c r="D20" s="18"/>
      <c r="E20" s="26"/>
    </row>
    <row r="21" s="1" customFormat="1" customHeight="1" spans="1:5">
      <c r="A21" s="40"/>
      <c r="B21" s="16"/>
      <c r="C21" s="17"/>
      <c r="D21" s="18"/>
      <c r="E21" s="26"/>
    </row>
    <row r="22" s="1" customFormat="1" customHeight="1" spans="1:5">
      <c r="A22" s="40"/>
      <c r="B22" s="16"/>
      <c r="C22" s="17"/>
      <c r="D22" s="18"/>
      <c r="E22" s="19"/>
    </row>
    <row r="23" s="1" customFormat="1" customHeight="1" spans="1:5">
      <c r="A23" s="40"/>
      <c r="B23" s="21"/>
      <c r="C23" s="17"/>
      <c r="D23" s="18"/>
      <c r="E23" s="19"/>
    </row>
    <row r="24" s="1" customFormat="1" customHeight="1" spans="1:5">
      <c r="A24" s="40"/>
      <c r="B24" s="22"/>
      <c r="C24" s="17"/>
      <c r="D24" s="23"/>
      <c r="E24" s="19"/>
    </row>
    <row r="25" s="1" customFormat="1" customHeight="1" spans="1:5">
      <c r="A25" s="40"/>
      <c r="B25" s="22"/>
      <c r="C25" s="17"/>
      <c r="D25" s="23"/>
      <c r="E25" s="19"/>
    </row>
    <row r="26" s="1" customFormat="1" customHeight="1" spans="1:5">
      <c r="A26" s="40"/>
      <c r="B26" s="22"/>
      <c r="C26" s="17"/>
      <c r="D26" s="20"/>
      <c r="E26" s="19"/>
    </row>
    <row r="27" s="1" customFormat="1" customHeight="1" spans="1:5">
      <c r="A27" s="40"/>
      <c r="B27" s="22"/>
      <c r="C27" s="17"/>
      <c r="D27" s="20"/>
      <c r="E27" s="19"/>
    </row>
    <row r="28" s="1" customFormat="1" customHeight="1" spans="1:5">
      <c r="A28" s="40"/>
      <c r="B28" s="43"/>
      <c r="C28" s="44"/>
      <c r="D28" s="20"/>
      <c r="E28" s="19"/>
    </row>
    <row r="29" s="1" customFormat="1" customHeight="1" spans="1:5">
      <c r="A29" s="40"/>
      <c r="B29" s="24"/>
      <c r="C29" s="25"/>
      <c r="D29" s="25"/>
      <c r="E29" s="26"/>
    </row>
    <row r="30" s="1" customFormat="1" customHeight="1" spans="1:5">
      <c r="A30" s="41"/>
      <c r="B30" s="42"/>
      <c r="C30" s="25"/>
      <c r="D30" s="25"/>
      <c r="E30" s="39"/>
    </row>
    <row r="31" s="1" customFormat="1" customHeight="1" spans="1:5">
      <c r="A31" s="41"/>
      <c r="B31" s="42"/>
      <c r="C31" s="25"/>
      <c r="D31" s="25"/>
      <c r="E31" s="39"/>
    </row>
    <row r="32" s="1" customFormat="1" customHeight="1" spans="1:5">
      <c r="A32" s="41"/>
      <c r="B32" s="42"/>
      <c r="C32" s="25"/>
      <c r="D32" s="25"/>
      <c r="E32" s="39"/>
    </row>
    <row r="33" s="1" customFormat="1" customHeight="1" spans="1:5">
      <c r="A33" s="41"/>
      <c r="B33" s="42"/>
      <c r="C33" s="25"/>
      <c r="D33" s="25"/>
      <c r="E33" s="39"/>
    </row>
    <row r="34" s="1" customFormat="1" ht="44.25" customHeight="1" spans="1:5">
      <c r="A34" s="41"/>
      <c r="B34" s="42"/>
      <c r="C34" s="25"/>
      <c r="D34" s="25"/>
      <c r="E34" s="39"/>
    </row>
    <row r="35" s="1" customFormat="1" customHeight="1" spans="1:5">
      <c r="A35" s="41"/>
      <c r="B35" s="42"/>
      <c r="C35" s="25"/>
      <c r="D35" s="25"/>
      <c r="E35" s="39"/>
    </row>
    <row r="36" s="1" customFormat="1" customHeight="1" spans="1:5">
      <c r="A36" s="41"/>
      <c r="B36" s="42"/>
      <c r="C36" s="25"/>
      <c r="D36" s="25"/>
      <c r="E36" s="39"/>
    </row>
    <row r="37" s="1" customFormat="1" customHeight="1" spans="1:5">
      <c r="A37" s="41"/>
      <c r="B37" s="42"/>
      <c r="C37" s="25"/>
      <c r="D37" s="25"/>
      <c r="E37" s="39"/>
    </row>
    <row r="38" customHeight="1" spans="1:5">
      <c r="A38" s="41"/>
      <c r="B38" s="42"/>
      <c r="C38" s="25"/>
      <c r="D38" s="25"/>
      <c r="E38" s="39"/>
    </row>
    <row r="39" customHeight="1" spans="1:5">
      <c r="A39" s="41"/>
      <c r="B39" s="24"/>
      <c r="C39" s="25"/>
      <c r="D39" s="25"/>
      <c r="E39" s="26"/>
    </row>
    <row r="40" customHeight="1" spans="1:5">
      <c r="A40" s="41"/>
      <c r="B40" s="24"/>
      <c r="C40" s="25"/>
      <c r="D40" s="25"/>
      <c r="E40" s="26"/>
    </row>
    <row r="41" customHeight="1" spans="1:5">
      <c r="A41" s="41"/>
      <c r="B41" s="24"/>
      <c r="C41" s="25"/>
      <c r="D41" s="25"/>
      <c r="E41" s="26"/>
    </row>
    <row r="42" customHeight="1" spans="1:5">
      <c r="A42" s="41"/>
      <c r="B42" s="24"/>
      <c r="C42" s="25"/>
      <c r="D42" s="25"/>
      <c r="E42" s="26"/>
    </row>
    <row r="43" customHeight="1" spans="1:5">
      <c r="A43" s="41"/>
      <c r="B43" s="42"/>
      <c r="C43" s="25"/>
      <c r="D43" s="25"/>
      <c r="E43" s="26"/>
    </row>
    <row r="44" customHeight="1" spans="1:5">
      <c r="A44" s="41"/>
      <c r="B44" s="24"/>
      <c r="C44" s="25"/>
      <c r="D44" s="25"/>
      <c r="E44" s="26"/>
    </row>
    <row r="45" customHeight="1" spans="1:5">
      <c r="A45" s="40"/>
      <c r="B45" s="22"/>
      <c r="C45" s="17"/>
      <c r="D45" s="20"/>
      <c r="E45" s="26"/>
    </row>
    <row r="46" customHeight="1" spans="1:5">
      <c r="A46" s="41"/>
      <c r="B46" s="24"/>
      <c r="C46" s="25"/>
      <c r="D46" s="25"/>
      <c r="E46" s="39"/>
    </row>
    <row r="47" customHeight="1" spans="1:5">
      <c r="A47" s="41"/>
      <c r="B47" s="24"/>
      <c r="C47" s="25"/>
      <c r="D47" s="25"/>
      <c r="E47" s="26"/>
    </row>
    <row r="48" customHeight="1" spans="1:5">
      <c r="A48" s="41"/>
      <c r="B48" s="42"/>
      <c r="C48" s="25"/>
      <c r="D48" s="25"/>
      <c r="E48" s="26"/>
    </row>
    <row r="49" customHeight="1" spans="1:5">
      <c r="A49" s="27"/>
      <c r="B49" s="21"/>
      <c r="C49" s="25"/>
      <c r="D49" s="28"/>
      <c r="E49" s="29">
        <v>0</v>
      </c>
    </row>
    <row r="50" customHeight="1" spans="1:5">
      <c r="A50" s="30" t="s">
        <v>72</v>
      </c>
      <c r="B50" s="31"/>
      <c r="C50" s="32"/>
      <c r="D50" s="32"/>
      <c r="E50" s="33">
        <f>SUM(E10:E49)</f>
        <v>0</v>
      </c>
    </row>
    <row r="53" customHeight="1" spans="1:5">
      <c r="A53" s="4" t="s">
        <v>0</v>
      </c>
      <c r="B53" s="4"/>
      <c r="C53" s="4"/>
      <c r="D53" s="4"/>
      <c r="E53" s="4"/>
    </row>
    <row r="54" customHeight="1" spans="1:5">
      <c r="A54" s="6" t="s">
        <v>1</v>
      </c>
      <c r="B54" s="6"/>
      <c r="C54" s="7" t="s">
        <v>2</v>
      </c>
      <c r="D54" s="8" t="s">
        <v>3</v>
      </c>
      <c r="E54" s="8"/>
    </row>
    <row r="55" customHeight="1" spans="1:5">
      <c r="A55" s="10" t="s">
        <v>4</v>
      </c>
      <c r="B55" s="10"/>
      <c r="C55" s="10" t="s">
        <v>5</v>
      </c>
      <c r="D55" s="11" t="s">
        <v>6</v>
      </c>
      <c r="E55" s="11"/>
    </row>
    <row r="56" customHeight="1" spans="1:5">
      <c r="A56" s="12" t="s">
        <v>148</v>
      </c>
      <c r="B56" s="13"/>
      <c r="C56" s="13"/>
      <c r="D56" s="13"/>
      <c r="E56" s="13"/>
    </row>
    <row r="57" customHeight="1" spans="1:5">
      <c r="A57" s="12" t="s">
        <v>73</v>
      </c>
      <c r="B57" s="12"/>
      <c r="C57" s="12"/>
      <c r="D57" s="12"/>
      <c r="E57" s="12"/>
    </row>
    <row r="58" customHeight="1" spans="1:5">
      <c r="A58" s="14" t="s">
        <v>9</v>
      </c>
      <c r="B58" s="14" t="s">
        <v>10</v>
      </c>
      <c r="C58" s="14" t="s">
        <v>11</v>
      </c>
      <c r="D58" s="14" t="s">
        <v>12</v>
      </c>
      <c r="E58" s="14" t="s">
        <v>13</v>
      </c>
    </row>
    <row r="59" customHeight="1" spans="1:5">
      <c r="A59" s="34"/>
      <c r="B59" s="35"/>
      <c r="C59" s="36"/>
      <c r="D59" s="36"/>
      <c r="E59" s="37"/>
    </row>
    <row r="60" customHeight="1" spans="1:5">
      <c r="A60" s="34"/>
      <c r="B60" s="35"/>
      <c r="C60" s="36"/>
      <c r="D60" s="38"/>
      <c r="E60" s="37"/>
    </row>
    <row r="61" customHeight="1" spans="1:5">
      <c r="A61" s="34"/>
      <c r="B61" s="35"/>
      <c r="C61" s="36"/>
      <c r="D61" s="36"/>
      <c r="E61" s="37"/>
    </row>
    <row r="62" customHeight="1" spans="1:5">
      <c r="A62" s="27"/>
      <c r="B62" s="24"/>
      <c r="C62" s="25"/>
      <c r="D62" s="25"/>
      <c r="E62" s="39"/>
    </row>
    <row r="63" customHeight="1" spans="1:5">
      <c r="A63" s="34"/>
      <c r="B63" s="24"/>
      <c r="C63" s="25"/>
      <c r="D63" s="25"/>
      <c r="E63" s="39"/>
    </row>
    <row r="64" customHeight="1" spans="1:5">
      <c r="A64" s="34"/>
      <c r="B64" s="24"/>
      <c r="C64" s="25"/>
      <c r="D64" s="25"/>
      <c r="E64" s="39"/>
    </row>
    <row r="65" customHeight="1" spans="1:5">
      <c r="A65" s="34"/>
      <c r="B65" s="24"/>
      <c r="C65" s="25"/>
      <c r="D65" s="25"/>
      <c r="E65" s="39"/>
    </row>
    <row r="66" customHeight="1" spans="1:5">
      <c r="A66" s="34"/>
      <c r="B66" s="24"/>
      <c r="C66" s="36"/>
      <c r="D66" s="25"/>
      <c r="E66" s="39"/>
    </row>
    <row r="67" customHeight="1" spans="1:5">
      <c r="A67" s="30" t="s">
        <v>72</v>
      </c>
      <c r="B67" s="31"/>
      <c r="C67" s="32"/>
      <c r="D67" s="32"/>
      <c r="E67" s="33">
        <f>SUM(E59:E66)</f>
        <v>0</v>
      </c>
    </row>
    <row r="70" customHeight="1" spans="1:5">
      <c r="E70" s="2" t="s">
        <v>83</v>
      </c>
    </row>
    <row r="71" customHeight="1" spans="1:5">
      <c r="E71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53:E53"/>
    <mergeCell ref="A54:B54"/>
    <mergeCell ref="D54:E54"/>
    <mergeCell ref="A55:B55"/>
    <mergeCell ref="D55:E55"/>
    <mergeCell ref="A57:E57"/>
  </mergeCells>
  <conditionalFormatting sqref="E10">
    <cfRule type="expression" dxfId="10" priority="52">
      <formula>MOD(ROW(),2)=0</formula>
    </cfRule>
    <cfRule type="expression" dxfId="11" priority="53">
      <formula>MOD(ROW(),2)=1</formula>
    </cfRule>
  </conditionalFormatting>
  <conditionalFormatting sqref="E11">
    <cfRule type="expression" dxfId="10" priority="49">
      <formula>MOD(ROW(),2)=0</formula>
    </cfRule>
    <cfRule type="expression" dxfId="11" priority="50">
      <formula>MOD(ROW(),2)=1</formula>
    </cfRule>
  </conditionalFormatting>
  <conditionalFormatting sqref="D12">
    <cfRule type="expression" dxfId="12" priority="48">
      <formula>MOD(ROW(),2)=0</formula>
    </cfRule>
  </conditionalFormatting>
  <conditionalFormatting sqref="E12">
    <cfRule type="expression" dxfId="10" priority="46">
      <formula>MOD(ROW(),2)=0</formula>
    </cfRule>
    <cfRule type="expression" dxfId="11" priority="47">
      <formula>MOD(ROW(),2)=1</formula>
    </cfRule>
  </conditionalFormatting>
  <conditionalFormatting sqref="E13">
    <cfRule type="expression" dxfId="10" priority="42">
      <formula>MOD(ROW(),2)=0</formula>
    </cfRule>
    <cfRule type="expression" dxfId="11" priority="43">
      <formula>MOD(ROW(),2)=1</formula>
    </cfRule>
  </conditionalFormatting>
  <conditionalFormatting sqref="E17">
    <cfRule type="expression" dxfId="10" priority="10">
      <formula>MOD(ROW(),2)=0</formula>
    </cfRule>
    <cfRule type="expression" dxfId="11" priority="11">
      <formula>MOD(ROW(),2)=1</formula>
    </cfRule>
  </conditionalFormatting>
  <conditionalFormatting sqref="E18">
    <cfRule type="expression" dxfId="10" priority="40">
      <formula>MOD(ROW(),2)=0</formula>
    </cfRule>
    <cfRule type="expression" dxfId="11" priority="41">
      <formula>MOD(ROW(),2)=1</formula>
    </cfRule>
  </conditionalFormatting>
  <conditionalFormatting sqref="A24:B24">
    <cfRule type="expression" dxfId="12" priority="38">
      <formula>MOD(ROW(),2)=0</formula>
    </cfRule>
  </conditionalFormatting>
  <conditionalFormatting sqref="C24">
    <cfRule type="expression" dxfId="12" priority="35">
      <formula>MOD(ROW(),2)=0</formula>
    </cfRule>
  </conditionalFormatting>
  <conditionalFormatting sqref="D24">
    <cfRule type="expression" dxfId="12" priority="39">
      <formula>MOD(ROW(),2)=0</formula>
    </cfRule>
  </conditionalFormatting>
  <conditionalFormatting sqref="E24">
    <cfRule type="expression" dxfId="10" priority="36">
      <formula>MOD(ROW(),2)=0</formula>
    </cfRule>
    <cfRule type="expression" dxfId="11" priority="37">
      <formula>MOD(ROW(),2)=1</formula>
    </cfRule>
  </conditionalFormatting>
  <conditionalFormatting sqref="A25:C25">
    <cfRule type="expression" dxfId="12" priority="58">
      <formula>MOD(ROW(),2)=0</formula>
    </cfRule>
  </conditionalFormatting>
  <conditionalFormatting sqref="D25">
    <cfRule type="expression" dxfId="12" priority="34">
      <formula>MOD(ROW(),2)=0</formula>
    </cfRule>
  </conditionalFormatting>
  <conditionalFormatting sqref="E25">
    <cfRule type="expression" dxfId="10" priority="30">
      <formula>MOD(ROW(),2)=0</formula>
    </cfRule>
    <cfRule type="expression" dxfId="11" priority="31">
      <formula>MOD(ROW(),2)=1</formula>
    </cfRule>
  </conditionalFormatting>
  <conditionalFormatting sqref="A27:D27">
    <cfRule type="expression" dxfId="12" priority="29">
      <formula>MOD(ROW(),2)=0</formula>
    </cfRule>
  </conditionalFormatting>
  <conditionalFormatting sqref="E27">
    <cfRule type="expression" dxfId="10" priority="27">
      <formula>MOD(ROW(),2)=0</formula>
    </cfRule>
    <cfRule type="expression" dxfId="11" priority="28">
      <formula>MOD(ROW(),2)=1</formula>
    </cfRule>
  </conditionalFormatting>
  <conditionalFormatting sqref="A28:D28">
    <cfRule type="expression" dxfId="12" priority="15">
      <formula>MOD(ROW(),2)=0</formula>
    </cfRule>
  </conditionalFormatting>
  <conditionalFormatting sqref="E28">
    <cfRule type="expression" dxfId="10" priority="13">
      <formula>MOD(ROW(),2)=0</formula>
    </cfRule>
    <cfRule type="expression" dxfId="11" priority="14">
      <formula>MOD(ROW(),2)=1</formula>
    </cfRule>
  </conditionalFormatting>
  <conditionalFormatting sqref="A45:D45">
    <cfRule type="expression" dxfId="12" priority="4">
      <formula>MOD(ROW(),2)=0</formula>
    </cfRule>
  </conditionalFormatting>
  <conditionalFormatting sqref="A47:C47">
    <cfRule type="expression" dxfId="12" priority="2">
      <formula>MOD(ROW(),2)=0</formula>
    </cfRule>
  </conditionalFormatting>
  <conditionalFormatting sqref="D49">
    <cfRule type="expression" dxfId="12" priority="12">
      <formula>MOD(ROW(),2)=0</formula>
    </cfRule>
  </conditionalFormatting>
  <conditionalFormatting sqref="E50">
    <cfRule type="expression" dxfId="10" priority="55">
      <formula>MOD(ROW(),2)=0</formula>
    </cfRule>
    <cfRule type="expression" dxfId="11" priority="56">
      <formula>MOD(ROW(),2)=1</formula>
    </cfRule>
  </conditionalFormatting>
  <conditionalFormatting sqref="A59:D59">
    <cfRule type="expression" dxfId="12" priority="18">
      <formula>MOD(ROW(),2)=0</formula>
    </cfRule>
  </conditionalFormatting>
  <conditionalFormatting sqref="E59">
    <cfRule type="expression" dxfId="10" priority="16">
      <formula>MOD(ROW(),2)=0</formula>
    </cfRule>
    <cfRule type="expression" dxfId="11" priority="17">
      <formula>MOD(ROW(),2)=1</formula>
    </cfRule>
  </conditionalFormatting>
  <conditionalFormatting sqref="E60">
    <cfRule type="expression" dxfId="10" priority="20">
      <formula>MOD(ROW(),2)=0</formula>
    </cfRule>
    <cfRule type="expression" dxfId="11" priority="21">
      <formula>MOD(ROW(),2)=1</formula>
    </cfRule>
  </conditionalFormatting>
  <conditionalFormatting sqref="A67:D67">
    <cfRule type="expression" dxfId="12" priority="25">
      <formula>MOD(ROW(),2)=0</formula>
    </cfRule>
  </conditionalFormatting>
  <conditionalFormatting sqref="E67">
    <cfRule type="expression" dxfId="10" priority="23">
      <formula>MOD(ROW(),2)=0</formula>
    </cfRule>
    <cfRule type="expression" dxfId="11" priority="24">
      <formula>MOD(ROW(),2)=1</formula>
    </cfRule>
  </conditionalFormatting>
  <conditionalFormatting sqref="D63:D65">
    <cfRule type="expression" dxfId="12" priority="5">
      <formula>MOD(ROW(),2)=0</formula>
    </cfRule>
  </conditionalFormatting>
  <conditionalFormatting sqref="A10;C10:D10">
    <cfRule type="expression" dxfId="12" priority="54">
      <formula>MOD(ROW(),2)=0</formula>
    </cfRule>
  </conditionalFormatting>
  <conditionalFormatting sqref="C11:D11;A11">
    <cfRule type="expression" dxfId="12" priority="51">
      <formula>MOD(ROW(),2)=0</formula>
    </cfRule>
  </conditionalFormatting>
  <conditionalFormatting sqref="C12;A12">
    <cfRule type="expression" dxfId="12" priority="45">
      <formula>MOD(ROW(),2)=0</formula>
    </cfRule>
  </conditionalFormatting>
  <conditionalFormatting sqref="C13:D13;A13">
    <cfRule type="expression" dxfId="12" priority="44">
      <formula>MOD(ROW(),2)=0</formula>
    </cfRule>
  </conditionalFormatting>
  <conditionalFormatting sqref="A61;A26:D26;A18:A23;C18:D23;C14:D16;A14:A16;A39:D42;A44:C44;C60:C61;A66:D66;A63:C65;A62:D62;A46:D46;C30:D31;A30:A31;A35:A38;C36:D38;D47;D35">
    <cfRule type="expression" dxfId="12" priority="26">
      <formula>MOD(ROW(),2)=0</formula>
    </cfRule>
  </conditionalFormatting>
  <conditionalFormatting sqref="E26;E19:E23;E14:E16;E61:E66;E29:E49">
    <cfRule type="expression" dxfId="10" priority="32">
      <formula>MOD(ROW(),2)=0</formula>
    </cfRule>
    <cfRule type="expression" dxfId="11" priority="33">
      <formula>MOD(ROW(),2)=1</formula>
    </cfRule>
  </conditionalFormatting>
  <conditionalFormatting sqref="A17;C17:D17">
    <cfRule type="expression" dxfId="12" priority="9">
      <formula>MOD(ROW(),2)=0</formula>
    </cfRule>
  </conditionalFormatting>
  <conditionalFormatting sqref="A50:D50;A49;C49;A29:D29">
    <cfRule type="expression" dxfId="12" priority="57">
      <formula>MOD(ROW(),2)=0</formula>
    </cfRule>
  </conditionalFormatting>
  <conditionalFormatting sqref="A32:A34;C32:D34;C35">
    <cfRule type="expression" dxfId="12" priority="1">
      <formula>MOD(ROW(),2)=0</formula>
    </cfRule>
  </conditionalFormatting>
  <conditionalFormatting sqref="A43;C43:D43;D44">
    <cfRule type="expression" dxfId="12" priority="6">
      <formula>MOD(ROW(),2)=0</formula>
    </cfRule>
  </conditionalFormatting>
  <conditionalFormatting sqref="A48;C48:D48">
    <cfRule type="expression" dxfId="12" priority="3">
      <formula>MOD(ROW(),2)=0</formula>
    </cfRule>
  </conditionalFormatting>
  <conditionalFormatting sqref="A60:B60;D60">
    <cfRule type="expression" dxfId="12" priority="22">
      <formula>MOD(ROW(),2)=0</formula>
    </cfRule>
  </conditionalFormatting>
  <conditionalFormatting sqref="B61;D61">
    <cfRule type="expression" dxfId="12" priority="19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36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65"/>
  <sheetViews>
    <sheetView showGridLines="0" topLeftCell="A28" workbookViewId="0">
      <selection activeCell="C12" sqref="C12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149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40"/>
      <c r="B10" s="16"/>
      <c r="C10" s="17"/>
      <c r="D10" s="18"/>
      <c r="E10" s="19"/>
    </row>
    <row r="11" s="1" customFormat="1" ht="24.75" customHeight="1" spans="1:6">
      <c r="A11" s="40"/>
      <c r="B11" s="16"/>
      <c r="C11" s="17"/>
      <c r="D11" s="20"/>
      <c r="E11" s="19"/>
    </row>
    <row r="12" s="1" customFormat="1" ht="31.5" customHeight="1" spans="1:6">
      <c r="A12" s="40"/>
      <c r="B12" s="16"/>
      <c r="C12" s="17"/>
      <c r="D12" s="20"/>
      <c r="E12" s="19"/>
    </row>
    <row r="13" s="1" customFormat="1" ht="30.75" customHeight="1" spans="1:6">
      <c r="A13" s="40"/>
      <c r="B13" s="16"/>
      <c r="C13" s="17"/>
      <c r="D13" s="20"/>
      <c r="E13" s="19"/>
    </row>
    <row r="14" s="1" customFormat="1" ht="28.5" customHeight="1" spans="1:6">
      <c r="A14" s="40"/>
      <c r="B14" s="16"/>
      <c r="C14" s="17"/>
      <c r="D14" s="20"/>
      <c r="E14" s="19"/>
    </row>
    <row r="15" s="1" customFormat="1" ht="33.75" customHeight="1" spans="1:6">
      <c r="A15" s="40"/>
      <c r="B15" s="16"/>
      <c r="C15" s="17"/>
      <c r="D15" s="18"/>
      <c r="E15" s="19"/>
    </row>
    <row r="16" s="1" customFormat="1" customHeight="1" spans="1:6">
      <c r="A16" s="40"/>
      <c r="B16" s="16"/>
      <c r="C16" s="17"/>
      <c r="D16" s="18"/>
      <c r="E16" s="19"/>
    </row>
    <row r="17" s="1" customFormat="1" customHeight="1" spans="1:5">
      <c r="A17" s="40"/>
      <c r="B17" s="16"/>
      <c r="C17" s="17"/>
      <c r="D17" s="18"/>
      <c r="E17" s="19"/>
    </row>
    <row r="18" s="1" customFormat="1" customHeight="1" spans="1:5">
      <c r="A18" s="40"/>
      <c r="B18" s="21"/>
      <c r="C18" s="17"/>
      <c r="D18" s="18"/>
      <c r="E18" s="19"/>
    </row>
    <row r="19" s="1" customFormat="1" customHeight="1" spans="1:5">
      <c r="A19" s="40"/>
      <c r="B19" s="22"/>
      <c r="C19" s="17"/>
      <c r="D19" s="23"/>
      <c r="E19" s="19"/>
    </row>
    <row r="20" s="1" customFormat="1" customHeight="1" spans="1:5">
      <c r="A20" s="40"/>
      <c r="B20" s="22"/>
      <c r="C20" s="17"/>
      <c r="D20" s="23"/>
      <c r="E20" s="19"/>
    </row>
    <row r="21" s="1" customFormat="1" customHeight="1" spans="1:5">
      <c r="A21" s="40"/>
      <c r="B21" s="22"/>
      <c r="C21" s="17"/>
      <c r="D21" s="20"/>
      <c r="E21" s="19"/>
    </row>
    <row r="22" s="1" customFormat="1" customHeight="1" spans="1:5">
      <c r="A22" s="40"/>
      <c r="B22" s="22"/>
      <c r="C22" s="17"/>
      <c r="D22" s="20"/>
      <c r="E22" s="19"/>
    </row>
    <row r="23" s="1" customFormat="1" customHeight="1" spans="1:5">
      <c r="A23" s="40"/>
      <c r="B23" s="22"/>
      <c r="C23" s="17"/>
      <c r="D23" s="20"/>
      <c r="E23" s="19"/>
    </row>
    <row r="24" s="1" customFormat="1" customHeight="1" spans="1:5">
      <c r="A24" s="40"/>
      <c r="B24" s="24"/>
      <c r="C24" s="25"/>
      <c r="D24" s="25"/>
      <c r="E24" s="26"/>
    </row>
    <row r="25" s="1" customFormat="1" customHeight="1" spans="1:5">
      <c r="A25" s="41"/>
      <c r="B25" s="21"/>
      <c r="C25" s="25"/>
      <c r="D25" s="25"/>
      <c r="E25" s="39"/>
    </row>
    <row r="26" s="1" customFormat="1" customHeight="1" spans="1:5">
      <c r="A26" s="41"/>
      <c r="B26" s="21"/>
      <c r="C26" s="25"/>
      <c r="D26" s="25"/>
      <c r="E26" s="39"/>
    </row>
    <row r="27" s="1" customFormat="1" customHeight="1" spans="1:5">
      <c r="A27" s="41"/>
      <c r="B27" s="42"/>
      <c r="C27" s="25"/>
      <c r="D27" s="25"/>
      <c r="E27" s="39"/>
    </row>
    <row r="28" s="1" customFormat="1" customHeight="1" spans="1:5">
      <c r="A28" s="41"/>
      <c r="B28" s="42"/>
      <c r="C28" s="25"/>
      <c r="D28" s="25"/>
      <c r="E28" s="39"/>
    </row>
    <row r="29" s="1" customFormat="1" customHeight="1" spans="1:5">
      <c r="A29" s="41"/>
      <c r="B29" s="42"/>
      <c r="C29" s="25"/>
      <c r="D29" s="25"/>
      <c r="E29" s="39"/>
    </row>
    <row r="30" s="1" customFormat="1" customHeight="1" spans="1:5">
      <c r="A30" s="41"/>
      <c r="B30" s="42"/>
      <c r="C30" s="25"/>
      <c r="D30" s="25"/>
      <c r="E30" s="39"/>
    </row>
    <row r="31" s="1" customFormat="1" customHeight="1" spans="1:5">
      <c r="A31" s="41"/>
      <c r="B31" s="42"/>
      <c r="C31" s="25"/>
      <c r="D31" s="25"/>
      <c r="E31" s="39"/>
    </row>
    <row r="32" s="1" customFormat="1" customHeight="1" spans="1:5">
      <c r="A32" s="41"/>
      <c r="B32" s="42"/>
      <c r="C32" s="25"/>
      <c r="D32" s="25"/>
      <c r="E32" s="39"/>
    </row>
    <row r="33" s="1" customFormat="1" customHeight="1" spans="1:5">
      <c r="A33" s="41"/>
      <c r="B33" s="42"/>
      <c r="C33" s="25"/>
      <c r="D33" s="25"/>
      <c r="E33" s="39"/>
    </row>
    <row r="34" s="1" customFormat="1" ht="44.25" customHeight="1" spans="1:5">
      <c r="A34" s="41"/>
      <c r="B34" s="42"/>
      <c r="C34" s="25"/>
      <c r="D34" s="25"/>
      <c r="E34" s="39"/>
    </row>
    <row r="35" s="1" customFormat="1" customHeight="1" spans="1:5">
      <c r="A35" s="41"/>
      <c r="B35" s="42"/>
      <c r="C35" s="25"/>
      <c r="D35" s="25"/>
      <c r="E35" s="39"/>
    </row>
    <row r="36" s="1" customFormat="1" customHeight="1" spans="1:5">
      <c r="A36" s="41"/>
      <c r="B36" s="24"/>
      <c r="C36" s="25"/>
      <c r="D36" s="25"/>
      <c r="E36" s="39"/>
    </row>
    <row r="37" s="1" customFormat="1" customHeight="1" spans="1:5">
      <c r="A37" s="41"/>
      <c r="B37" s="24"/>
      <c r="C37" s="25"/>
      <c r="D37" s="25"/>
      <c r="E37" s="39"/>
    </row>
    <row r="38" customHeight="1" spans="1:5">
      <c r="A38" s="41"/>
      <c r="B38" s="24"/>
      <c r="C38" s="25"/>
      <c r="D38" s="25"/>
      <c r="E38" s="39"/>
    </row>
    <row r="39" customHeight="1" spans="1:5">
      <c r="A39" s="41"/>
      <c r="B39" s="24"/>
      <c r="C39" s="25"/>
      <c r="D39" s="25"/>
      <c r="E39" s="39"/>
    </row>
    <row r="40" customHeight="1" spans="1:5">
      <c r="A40" s="27"/>
      <c r="B40" s="42"/>
      <c r="C40" s="25"/>
      <c r="D40" s="25"/>
      <c r="E40" s="39"/>
    </row>
    <row r="41" customHeight="1" spans="1:5">
      <c r="A41" s="41"/>
      <c r="B41" s="42"/>
      <c r="C41" s="25"/>
      <c r="D41" s="25"/>
      <c r="E41" s="26"/>
    </row>
    <row r="42" customHeight="1" spans="1:5">
      <c r="A42" s="30" t="s">
        <v>72</v>
      </c>
      <c r="B42" s="31"/>
      <c r="C42" s="32"/>
      <c r="D42" s="32"/>
      <c r="E42" s="33">
        <f>SUM(E10:E41)</f>
        <v>0</v>
      </c>
    </row>
    <row r="45" customHeight="1" spans="1:5">
      <c r="A45" s="4" t="s">
        <v>0</v>
      </c>
      <c r="B45" s="4"/>
      <c r="C45" s="4"/>
      <c r="D45" s="4"/>
      <c r="E45" s="4"/>
    </row>
    <row r="46" customHeight="1" spans="1:5">
      <c r="A46" s="6" t="s">
        <v>1</v>
      </c>
      <c r="B46" s="6"/>
      <c r="C46" s="7" t="s">
        <v>2</v>
      </c>
      <c r="D46" s="8" t="s">
        <v>3</v>
      </c>
      <c r="E46" s="8"/>
    </row>
    <row r="47" customHeight="1" spans="1:5">
      <c r="A47" s="10" t="s">
        <v>4</v>
      </c>
      <c r="B47" s="10"/>
      <c r="C47" s="10" t="s">
        <v>5</v>
      </c>
      <c r="D47" s="11" t="s">
        <v>6</v>
      </c>
      <c r="E47" s="11"/>
    </row>
    <row r="48" customHeight="1" spans="1:5">
      <c r="A48" s="12" t="s">
        <v>149</v>
      </c>
      <c r="B48" s="13"/>
      <c r="C48" s="13"/>
      <c r="D48" s="13"/>
      <c r="E48" s="13"/>
    </row>
    <row r="49" customHeight="1" spans="1:5">
      <c r="A49" s="12" t="s">
        <v>73</v>
      </c>
      <c r="B49" s="12"/>
      <c r="C49" s="12"/>
      <c r="D49" s="12"/>
      <c r="E49" s="12"/>
    </row>
    <row r="50" customHeight="1" spans="1:5">
      <c r="A50" s="14" t="s">
        <v>9</v>
      </c>
      <c r="B50" s="14" t="s">
        <v>10</v>
      </c>
      <c r="C50" s="14" t="s">
        <v>11</v>
      </c>
      <c r="D50" s="14" t="s">
        <v>12</v>
      </c>
      <c r="E50" s="14" t="s">
        <v>13</v>
      </c>
    </row>
    <row r="51" customHeight="1" spans="1:5">
      <c r="A51" s="34"/>
      <c r="B51" s="35"/>
      <c r="C51" s="36"/>
      <c r="D51" s="36"/>
      <c r="E51" s="37"/>
    </row>
    <row r="52" customHeight="1" spans="1:5">
      <c r="A52" s="34"/>
      <c r="B52" s="35"/>
      <c r="C52" s="36"/>
      <c r="D52" s="38"/>
      <c r="E52" s="37"/>
    </row>
    <row r="53" customHeight="1" spans="1:5">
      <c r="A53" s="34"/>
      <c r="B53" s="35"/>
      <c r="C53" s="36"/>
      <c r="D53" s="36"/>
      <c r="E53" s="37"/>
    </row>
    <row r="54" customHeight="1" spans="1:5">
      <c r="A54" s="34"/>
      <c r="B54" s="24"/>
      <c r="C54" s="36"/>
      <c r="D54" s="25"/>
      <c r="E54" s="39"/>
    </row>
    <row r="55" customHeight="1" spans="1:5">
      <c r="A55" s="27"/>
      <c r="B55" s="24"/>
      <c r="C55" s="25"/>
      <c r="D55" s="25"/>
      <c r="E55" s="39"/>
    </row>
    <row r="56" customHeight="1" spans="1:5">
      <c r="A56" s="34"/>
      <c r="B56" s="24"/>
      <c r="C56" s="25"/>
      <c r="D56" s="25"/>
      <c r="E56" s="39"/>
    </row>
    <row r="57" customHeight="1" spans="1:5">
      <c r="A57" s="34"/>
      <c r="B57" s="24"/>
      <c r="C57" s="25"/>
      <c r="D57" s="25"/>
      <c r="E57" s="39"/>
    </row>
    <row r="58" customHeight="1" spans="1:5">
      <c r="A58" s="34"/>
      <c r="B58" s="24"/>
      <c r="C58" s="25"/>
      <c r="D58" s="25"/>
      <c r="E58" s="39"/>
    </row>
    <row r="59" customHeight="1" spans="1:5">
      <c r="A59" s="34"/>
      <c r="B59" s="24"/>
      <c r="C59" s="25"/>
      <c r="D59" s="25"/>
      <c r="E59" s="39"/>
    </row>
    <row r="60" customHeight="1" spans="1:5">
      <c r="A60" s="34"/>
      <c r="B60" s="24"/>
      <c r="C60" s="25"/>
      <c r="D60" s="25"/>
      <c r="E60" s="39"/>
    </row>
    <row r="61" customHeight="1" spans="1:5">
      <c r="A61" s="30" t="s">
        <v>72</v>
      </c>
      <c r="B61" s="31"/>
      <c r="C61" s="32"/>
      <c r="D61" s="32"/>
      <c r="E61" s="33">
        <f>SUM(E51:E60)</f>
        <v>0</v>
      </c>
    </row>
    <row r="64" customHeight="1" spans="1:5">
      <c r="E64" s="2" t="s">
        <v>83</v>
      </c>
    </row>
    <row r="65" customHeight="1" spans="5:5">
      <c r="E65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45:E45"/>
    <mergeCell ref="A46:B46"/>
    <mergeCell ref="D46:E46"/>
    <mergeCell ref="A47:B47"/>
    <mergeCell ref="D47:E47"/>
    <mergeCell ref="A49:E49"/>
  </mergeCells>
  <conditionalFormatting sqref="E10">
    <cfRule type="expression" dxfId="10" priority="57">
      <formula>MOD(ROW(),2)=0</formula>
    </cfRule>
    <cfRule type="expression" dxfId="11" priority="58">
      <formula>MOD(ROW(),2)=1</formula>
    </cfRule>
  </conditionalFormatting>
  <conditionalFormatting sqref="D11">
    <cfRule type="expression" dxfId="12" priority="53">
      <formula>MOD(ROW(),2)=0</formula>
    </cfRule>
  </conditionalFormatting>
  <conditionalFormatting sqref="E11">
    <cfRule type="expression" dxfId="10" priority="51">
      <formula>MOD(ROW(),2)=0</formula>
    </cfRule>
    <cfRule type="expression" dxfId="11" priority="52">
      <formula>MOD(ROW(),2)=1</formula>
    </cfRule>
  </conditionalFormatting>
  <conditionalFormatting sqref="E12">
    <cfRule type="expression" dxfId="10" priority="47">
      <formula>MOD(ROW(),2)=0</formula>
    </cfRule>
    <cfRule type="expression" dxfId="11" priority="48">
      <formula>MOD(ROW(),2)=1</formula>
    </cfRule>
  </conditionalFormatting>
  <conditionalFormatting sqref="E15">
    <cfRule type="expression" dxfId="10" priority="15">
      <formula>MOD(ROW(),2)=0</formula>
    </cfRule>
    <cfRule type="expression" dxfId="11" priority="16">
      <formula>MOD(ROW(),2)=1</formula>
    </cfRule>
  </conditionalFormatting>
  <conditionalFormatting sqref="E16">
    <cfRule type="expression" dxfId="10" priority="45">
      <formula>MOD(ROW(),2)=0</formula>
    </cfRule>
    <cfRule type="expression" dxfId="11" priority="46">
      <formula>MOD(ROW(),2)=1</formula>
    </cfRule>
  </conditionalFormatting>
  <conditionalFormatting sqref="A19:B19">
    <cfRule type="expression" dxfId="12" priority="43">
      <formula>MOD(ROW(),2)=0</formula>
    </cfRule>
  </conditionalFormatting>
  <conditionalFormatting sqref="C19">
    <cfRule type="expression" dxfId="12" priority="40">
      <formula>MOD(ROW(),2)=0</formula>
    </cfRule>
  </conditionalFormatting>
  <conditionalFormatting sqref="D19">
    <cfRule type="expression" dxfId="12" priority="44">
      <formula>MOD(ROW(),2)=0</formula>
    </cfRule>
  </conditionalFormatting>
  <conditionalFormatting sqref="E19">
    <cfRule type="expression" dxfId="10" priority="41">
      <formula>MOD(ROW(),2)=0</formula>
    </cfRule>
    <cfRule type="expression" dxfId="11" priority="42">
      <formula>MOD(ROW(),2)=1</formula>
    </cfRule>
  </conditionalFormatting>
  <conditionalFormatting sqref="A20:C20">
    <cfRule type="expression" dxfId="12" priority="63">
      <formula>MOD(ROW(),2)=0</formula>
    </cfRule>
  </conditionalFormatting>
  <conditionalFormatting sqref="D20">
    <cfRule type="expression" dxfId="12" priority="39">
      <formula>MOD(ROW(),2)=0</formula>
    </cfRule>
  </conditionalFormatting>
  <conditionalFormatting sqref="E20">
    <cfRule type="expression" dxfId="10" priority="35">
      <formula>MOD(ROW(),2)=0</formula>
    </cfRule>
    <cfRule type="expression" dxfId="11" priority="36">
      <formula>MOD(ROW(),2)=1</formula>
    </cfRule>
  </conditionalFormatting>
  <conditionalFormatting sqref="A22:D22">
    <cfRule type="expression" dxfId="12" priority="34">
      <formula>MOD(ROW(),2)=0</formula>
    </cfRule>
  </conditionalFormatting>
  <conditionalFormatting sqref="E22">
    <cfRule type="expression" dxfId="10" priority="32">
      <formula>MOD(ROW(),2)=0</formula>
    </cfRule>
    <cfRule type="expression" dxfId="11" priority="33">
      <formula>MOD(ROW(),2)=1</formula>
    </cfRule>
  </conditionalFormatting>
  <conditionalFormatting sqref="A23:D23">
    <cfRule type="expression" dxfId="12" priority="20">
      <formula>MOD(ROW(),2)=0</formula>
    </cfRule>
  </conditionalFormatting>
  <conditionalFormatting sqref="E23">
    <cfRule type="expression" dxfId="10" priority="18">
      <formula>MOD(ROW(),2)=0</formula>
    </cfRule>
    <cfRule type="expression" dxfId="11" priority="19">
      <formula>MOD(ROW(),2)=1</formula>
    </cfRule>
  </conditionalFormatting>
  <conditionalFormatting sqref="E41">
    <cfRule type="expression" dxfId="10" priority="12">
      <formula>MOD(ROW(),2)=0</formula>
    </cfRule>
    <cfRule type="expression" dxfId="11" priority="13">
      <formula>MOD(ROW(),2)=1</formula>
    </cfRule>
  </conditionalFormatting>
  <conditionalFormatting sqref="E42">
    <cfRule type="expression" dxfId="10" priority="60">
      <formula>MOD(ROW(),2)=0</formula>
    </cfRule>
    <cfRule type="expression" dxfId="11" priority="61">
      <formula>MOD(ROW(),2)=1</formula>
    </cfRule>
  </conditionalFormatting>
  <conditionalFormatting sqref="A51:D51">
    <cfRule type="expression" dxfId="12" priority="23">
      <formula>MOD(ROW(),2)=0</formula>
    </cfRule>
  </conditionalFormatting>
  <conditionalFormatting sqref="E51">
    <cfRule type="expression" dxfId="10" priority="21">
      <formula>MOD(ROW(),2)=0</formula>
    </cfRule>
    <cfRule type="expression" dxfId="11" priority="22">
      <formula>MOD(ROW(),2)=1</formula>
    </cfRule>
  </conditionalFormatting>
  <conditionalFormatting sqref="E52">
    <cfRule type="expression" dxfId="10" priority="25">
      <formula>MOD(ROW(),2)=0</formula>
    </cfRule>
    <cfRule type="expression" dxfId="11" priority="26">
      <formula>MOD(ROW(),2)=1</formula>
    </cfRule>
  </conditionalFormatting>
  <conditionalFormatting sqref="A61:D61">
    <cfRule type="expression" dxfId="12" priority="30">
      <formula>MOD(ROW(),2)=0</formula>
    </cfRule>
  </conditionalFormatting>
  <conditionalFormatting sqref="E61">
    <cfRule type="expression" dxfId="10" priority="28">
      <formula>MOD(ROW(),2)=0</formula>
    </cfRule>
    <cfRule type="expression" dxfId="11" priority="29">
      <formula>MOD(ROW(),2)=1</formula>
    </cfRule>
  </conditionalFormatting>
  <conditionalFormatting sqref="A10;C10:D10">
    <cfRule type="expression" dxfId="12" priority="59">
      <formula>MOD(ROW(),2)=0</formula>
    </cfRule>
  </conditionalFormatting>
  <conditionalFormatting sqref="C11;A11">
    <cfRule type="expression" dxfId="12" priority="50">
      <formula>MOD(ROW(),2)=0</formula>
    </cfRule>
  </conditionalFormatting>
  <conditionalFormatting sqref="C12:D12;A12">
    <cfRule type="expression" dxfId="12" priority="49">
      <formula>MOD(ROW(),2)=0</formula>
    </cfRule>
  </conditionalFormatting>
  <conditionalFormatting sqref="A53;C13:D14;A13:A14;A21:D21;A16:A18;C16:D18;C52:C53;D28:D29;C40:D41;A40:A41;D36:D37;A54:D60;A38:D39;A31:A33;C31:D33">
    <cfRule type="expression" dxfId="12" priority="31">
      <formula>MOD(ROW(),2)=0</formula>
    </cfRule>
  </conditionalFormatting>
  <conditionalFormatting sqref="E13:E14;E21;E17:E18;E53:E60;E24:E40">
    <cfRule type="expression" dxfId="10" priority="37">
      <formula>MOD(ROW(),2)=0</formula>
    </cfRule>
    <cfRule type="expression" dxfId="11" priority="38">
      <formula>MOD(ROW(),2)=1</formula>
    </cfRule>
  </conditionalFormatting>
  <conditionalFormatting sqref="A15;C15:D15">
    <cfRule type="expression" dxfId="12" priority="14">
      <formula>MOD(ROW(),2)=0</formula>
    </cfRule>
  </conditionalFormatting>
  <conditionalFormatting sqref="A42:D42;A24:D24">
    <cfRule type="expression" dxfId="12" priority="62">
      <formula>MOD(ROW(),2)=0</formula>
    </cfRule>
  </conditionalFormatting>
  <conditionalFormatting sqref="A25:A26;C25:D26">
    <cfRule type="expression" dxfId="12" priority="10">
      <formula>MOD(ROW(),2)=0</formula>
    </cfRule>
  </conditionalFormatting>
  <conditionalFormatting sqref="A27;C27:D27">
    <cfRule type="expression" dxfId="12" priority="9">
      <formula>MOD(ROW(),2)=0</formula>
    </cfRule>
  </conditionalFormatting>
  <conditionalFormatting sqref="A28:A29;C28:C29">
    <cfRule type="expression" dxfId="12" priority="7">
      <formula>MOD(ROW(),2)=0</formula>
    </cfRule>
  </conditionalFormatting>
  <conditionalFormatting sqref="A30;C30:D30">
    <cfRule type="expression" dxfId="12" priority="6">
      <formula>MOD(ROW(),2)=0</formula>
    </cfRule>
  </conditionalFormatting>
  <conditionalFormatting sqref="A34;C34:D34">
    <cfRule type="expression" dxfId="12" priority="5">
      <formula>MOD(ROW(),2)=0</formula>
    </cfRule>
  </conditionalFormatting>
  <conditionalFormatting sqref="C35:D35;A35">
    <cfRule type="expression" dxfId="12" priority="4">
      <formula>MOD(ROW(),2)=0</formula>
    </cfRule>
  </conditionalFormatting>
  <conditionalFormatting sqref="A36:C37">
    <cfRule type="expression" dxfId="12" priority="3">
      <formula>MOD(ROW(),2)=0</formula>
    </cfRule>
  </conditionalFormatting>
  <conditionalFormatting sqref="A52:B52;D52">
    <cfRule type="expression" dxfId="12" priority="27">
      <formula>MOD(ROW(),2)=0</formula>
    </cfRule>
  </conditionalFormatting>
  <conditionalFormatting sqref="B53;D53">
    <cfRule type="expression" dxfId="12" priority="24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36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44"/>
  <sheetViews>
    <sheetView showGridLines="0" topLeftCell="A19" workbookViewId="0">
      <selection activeCell="C7" sqref="C7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150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15"/>
      <c r="B10" s="16"/>
      <c r="C10" s="17"/>
      <c r="D10" s="18"/>
      <c r="E10" s="19"/>
    </row>
    <row r="11" s="1" customFormat="1" ht="24.75" customHeight="1" spans="1:6">
      <c r="A11" s="15"/>
      <c r="B11" s="16"/>
      <c r="C11" s="17"/>
      <c r="D11" s="20"/>
      <c r="E11" s="19"/>
    </row>
    <row r="12" s="1" customFormat="1" ht="31.5" customHeight="1" spans="1:6">
      <c r="A12" s="15"/>
      <c r="B12" s="16"/>
      <c r="C12" s="17"/>
      <c r="D12" s="20"/>
      <c r="E12" s="19"/>
    </row>
    <row r="13" s="1" customFormat="1" ht="30.75" customHeight="1" spans="1:6">
      <c r="A13" s="15"/>
      <c r="B13" s="16"/>
      <c r="C13" s="17"/>
      <c r="D13" s="20"/>
      <c r="E13" s="19"/>
    </row>
    <row r="14" s="1" customFormat="1" ht="28.5" customHeight="1" spans="1:6">
      <c r="A14" s="15"/>
      <c r="B14" s="16"/>
      <c r="C14" s="17"/>
      <c r="D14" s="20"/>
      <c r="E14" s="19"/>
    </row>
    <row r="15" s="1" customFormat="1" ht="33.75" customHeight="1" spans="1:6">
      <c r="A15" s="15"/>
      <c r="B15" s="16"/>
      <c r="C15" s="17"/>
      <c r="D15" s="20"/>
      <c r="E15" s="19"/>
    </row>
    <row r="16" s="1" customFormat="1" customHeight="1" spans="1:6">
      <c r="A16" s="15"/>
      <c r="B16" s="16"/>
      <c r="C16" s="17"/>
      <c r="D16" s="18"/>
      <c r="E16" s="19"/>
    </row>
    <row r="17" s="1" customFormat="1" customHeight="1" spans="1:5">
      <c r="A17" s="15"/>
      <c r="B17" s="16"/>
      <c r="C17" s="17"/>
      <c r="D17" s="18"/>
      <c r="E17" s="19"/>
    </row>
    <row r="18" s="1" customFormat="1" customHeight="1" spans="1:5">
      <c r="A18" s="15"/>
      <c r="B18" s="16"/>
      <c r="C18" s="17"/>
      <c r="D18" s="18"/>
      <c r="E18" s="19"/>
    </row>
    <row r="19" s="1" customFormat="1" customHeight="1" spans="1:5">
      <c r="A19" s="15"/>
      <c r="B19" s="21"/>
      <c r="C19" s="17"/>
      <c r="D19" s="18"/>
      <c r="E19" s="19"/>
    </row>
    <row r="20" s="1" customFormat="1" customHeight="1" spans="1:5">
      <c r="A20" s="15"/>
      <c r="B20" s="22"/>
      <c r="C20" s="17"/>
      <c r="D20" s="23"/>
      <c r="E20" s="19"/>
    </row>
    <row r="21" s="1" customFormat="1" customHeight="1" spans="1:5">
      <c r="A21" s="15"/>
      <c r="B21" s="22"/>
      <c r="C21" s="17"/>
      <c r="D21" s="23"/>
      <c r="E21" s="19"/>
    </row>
    <row r="22" s="1" customFormat="1" customHeight="1" spans="1:5">
      <c r="A22" s="15"/>
      <c r="B22" s="22"/>
      <c r="C22" s="17"/>
      <c r="D22" s="20"/>
      <c r="E22" s="19"/>
    </row>
    <row r="23" s="1" customFormat="1" customHeight="1" spans="1:5">
      <c r="A23" s="15"/>
      <c r="B23" s="22"/>
      <c r="C23" s="17"/>
      <c r="D23" s="20"/>
      <c r="E23" s="19"/>
    </row>
    <row r="24" s="1" customFormat="1" customHeight="1" spans="1:5">
      <c r="A24" s="15"/>
      <c r="B24" s="22"/>
      <c r="C24" s="17"/>
      <c r="D24" s="20"/>
      <c r="E24" s="19"/>
    </row>
    <row r="25" s="1" customFormat="1" customHeight="1" spans="1:5">
      <c r="A25" s="15"/>
      <c r="B25" s="24"/>
      <c r="C25" s="25"/>
      <c r="D25" s="25"/>
      <c r="E25" s="26"/>
    </row>
    <row r="26" s="1" customFormat="1" customHeight="1" spans="1:5">
      <c r="A26" s="27"/>
      <c r="B26" s="21"/>
      <c r="C26" s="25"/>
      <c r="D26" s="28"/>
      <c r="E26" s="29"/>
    </row>
    <row r="27" s="1" customFormat="1" customHeight="1" spans="1:5">
      <c r="A27" s="30" t="s">
        <v>72</v>
      </c>
      <c r="B27" s="31"/>
      <c r="C27" s="32"/>
      <c r="D27" s="32"/>
      <c r="E27" s="33">
        <f>SUM(E10:E26)</f>
        <v>0</v>
      </c>
    </row>
    <row r="28" s="1" customFormat="1" customHeight="1" spans="1:5">
      <c r="A28" s="2"/>
      <c r="B28" s="2"/>
      <c r="C28" s="2"/>
      <c r="D28" s="2"/>
      <c r="E28" s="2"/>
    </row>
    <row r="29" s="1" customFormat="1" customHeight="1" spans="1:5">
      <c r="A29" s="2"/>
      <c r="B29" s="2"/>
      <c r="C29" s="2"/>
      <c r="D29" s="2"/>
      <c r="E29" s="2"/>
    </row>
    <row r="30" s="1" customFormat="1" customHeight="1" spans="1:5">
      <c r="A30" s="4" t="s">
        <v>0</v>
      </c>
      <c r="B30" s="4"/>
      <c r="C30" s="4"/>
      <c r="D30" s="4"/>
      <c r="E30" s="4"/>
    </row>
    <row r="31" s="1" customFormat="1" customHeight="1" spans="1:5">
      <c r="A31" s="6" t="s">
        <v>1</v>
      </c>
      <c r="B31" s="6"/>
      <c r="C31" s="7" t="s">
        <v>2</v>
      </c>
      <c r="D31" s="8" t="s">
        <v>3</v>
      </c>
      <c r="E31" s="8"/>
    </row>
    <row r="32" s="1" customFormat="1" customHeight="1" spans="1:5">
      <c r="A32" s="10" t="s">
        <v>4</v>
      </c>
      <c r="B32" s="10"/>
      <c r="C32" s="10" t="s">
        <v>5</v>
      </c>
      <c r="D32" s="11" t="s">
        <v>6</v>
      </c>
      <c r="E32" s="11"/>
    </row>
    <row r="33" s="1" customFormat="1" customHeight="1" spans="1:5">
      <c r="A33" s="12" t="s">
        <v>150</v>
      </c>
      <c r="B33" s="13"/>
      <c r="C33" s="13"/>
      <c r="D33" s="13"/>
      <c r="E33" s="13"/>
    </row>
    <row r="34" s="1" customFormat="1" ht="44.25" customHeight="1" spans="1:5">
      <c r="A34" s="12" t="s">
        <v>73</v>
      </c>
      <c r="B34" s="12"/>
      <c r="C34" s="12"/>
      <c r="D34" s="12"/>
      <c r="E34" s="12"/>
    </row>
    <row r="35" s="1" customFormat="1" customHeight="1" spans="1:5">
      <c r="A35" s="14" t="s">
        <v>9</v>
      </c>
      <c r="B35" s="14" t="s">
        <v>10</v>
      </c>
      <c r="C35" s="14" t="s">
        <v>11</v>
      </c>
      <c r="D35" s="14" t="s">
        <v>12</v>
      </c>
      <c r="E35" s="14" t="s">
        <v>13</v>
      </c>
    </row>
    <row r="36" s="1" customFormat="1" customHeight="1" spans="1:5">
      <c r="A36" s="34"/>
      <c r="B36" s="35"/>
      <c r="C36" s="36"/>
      <c r="D36" s="36"/>
      <c r="E36" s="37"/>
    </row>
    <row r="37" s="1" customFormat="1" customHeight="1" spans="1:5">
      <c r="A37" s="34"/>
      <c r="B37" s="35"/>
      <c r="C37" s="36"/>
      <c r="D37" s="38"/>
      <c r="E37" s="37"/>
    </row>
    <row r="38" customHeight="1" spans="1:5">
      <c r="A38" s="34"/>
      <c r="B38" s="35"/>
      <c r="C38" s="36"/>
      <c r="D38" s="36"/>
      <c r="E38" s="37"/>
    </row>
    <row r="39" customHeight="1" spans="1:5">
      <c r="A39" s="34"/>
      <c r="B39" s="24"/>
      <c r="C39" s="36"/>
      <c r="D39" s="25"/>
      <c r="E39" s="39"/>
    </row>
    <row r="40" customHeight="1" spans="1:5">
      <c r="A40" s="30" t="s">
        <v>72</v>
      </c>
      <c r="B40" s="31"/>
      <c r="C40" s="32"/>
      <c r="D40" s="32"/>
      <c r="E40" s="33">
        <f>SUM(E36:E39)</f>
        <v>0</v>
      </c>
    </row>
    <row r="43" customHeight="1" spans="1:5">
      <c r="E43" s="2" t="s">
        <v>83</v>
      </c>
    </row>
    <row r="44" customHeight="1" spans="1:5">
      <c r="E44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30:E30"/>
    <mergeCell ref="A31:B31"/>
    <mergeCell ref="D31:E31"/>
    <mergeCell ref="A32:B32"/>
    <mergeCell ref="D32:E32"/>
    <mergeCell ref="A34:E34"/>
  </mergeCells>
  <conditionalFormatting sqref="E10">
    <cfRule type="expression" dxfId="10" priority="44">
      <formula>MOD(ROW(),2)=0</formula>
    </cfRule>
    <cfRule type="expression" dxfId="11" priority="45">
      <formula>MOD(ROW(),2)=1</formula>
    </cfRule>
  </conditionalFormatting>
  <conditionalFormatting sqref="E11">
    <cfRule type="expression" dxfId="10" priority="41">
      <formula>MOD(ROW(),2)=0</formula>
    </cfRule>
    <cfRule type="expression" dxfId="11" priority="42">
      <formula>MOD(ROW(),2)=1</formula>
    </cfRule>
  </conditionalFormatting>
  <conditionalFormatting sqref="D12">
    <cfRule type="expression" dxfId="12" priority="40">
      <formula>MOD(ROW(),2)=0</formula>
    </cfRule>
  </conditionalFormatting>
  <conditionalFormatting sqref="E12">
    <cfRule type="expression" dxfId="10" priority="38">
      <formula>MOD(ROW(),2)=0</formula>
    </cfRule>
    <cfRule type="expression" dxfId="11" priority="39">
      <formula>MOD(ROW(),2)=1</formula>
    </cfRule>
  </conditionalFormatting>
  <conditionalFormatting sqref="E13">
    <cfRule type="expression" dxfId="10" priority="34">
      <formula>MOD(ROW(),2)=0</formula>
    </cfRule>
    <cfRule type="expression" dxfId="11" priority="35">
      <formula>MOD(ROW(),2)=1</formula>
    </cfRule>
  </conditionalFormatting>
  <conditionalFormatting sqref="E16">
    <cfRule type="expression" dxfId="10" priority="2">
      <formula>MOD(ROW(),2)=0</formula>
    </cfRule>
    <cfRule type="expression" dxfId="11" priority="3">
      <formula>MOD(ROW(),2)=1</formula>
    </cfRule>
  </conditionalFormatting>
  <conditionalFormatting sqref="E17">
    <cfRule type="expression" dxfId="10" priority="32">
      <formula>MOD(ROW(),2)=0</formula>
    </cfRule>
    <cfRule type="expression" dxfId="11" priority="33">
      <formula>MOD(ROW(),2)=1</formula>
    </cfRule>
  </conditionalFormatting>
  <conditionalFormatting sqref="A20:B20">
    <cfRule type="expression" dxfId="12" priority="30">
      <formula>MOD(ROW(),2)=0</formula>
    </cfRule>
  </conditionalFormatting>
  <conditionalFormatting sqref="C20">
    <cfRule type="expression" dxfId="12" priority="27">
      <formula>MOD(ROW(),2)=0</formula>
    </cfRule>
  </conditionalFormatting>
  <conditionalFormatting sqref="D20">
    <cfRule type="expression" dxfId="12" priority="31">
      <formula>MOD(ROW(),2)=0</formula>
    </cfRule>
  </conditionalFormatting>
  <conditionalFormatting sqref="E20">
    <cfRule type="expression" dxfId="10" priority="28">
      <formula>MOD(ROW(),2)=0</formula>
    </cfRule>
    <cfRule type="expression" dxfId="11" priority="29">
      <formula>MOD(ROW(),2)=1</formula>
    </cfRule>
  </conditionalFormatting>
  <conditionalFormatting sqref="A21:C21">
    <cfRule type="expression" dxfId="12" priority="50">
      <formula>MOD(ROW(),2)=0</formula>
    </cfRule>
  </conditionalFormatting>
  <conditionalFormatting sqref="D21">
    <cfRule type="expression" dxfId="12" priority="26">
      <formula>MOD(ROW(),2)=0</formula>
    </cfRule>
  </conditionalFormatting>
  <conditionalFormatting sqref="E21">
    <cfRule type="expression" dxfId="10" priority="22">
      <formula>MOD(ROW(),2)=0</formula>
    </cfRule>
    <cfRule type="expression" dxfId="11" priority="23">
      <formula>MOD(ROW(),2)=1</formula>
    </cfRule>
  </conditionalFormatting>
  <conditionalFormatting sqref="A23:D23">
    <cfRule type="expression" dxfId="12" priority="21">
      <formula>MOD(ROW(),2)=0</formula>
    </cfRule>
  </conditionalFormatting>
  <conditionalFormatting sqref="E23">
    <cfRule type="expression" dxfId="10" priority="19">
      <formula>MOD(ROW(),2)=0</formula>
    </cfRule>
    <cfRule type="expression" dxfId="11" priority="20">
      <formula>MOD(ROW(),2)=1</formula>
    </cfRule>
  </conditionalFormatting>
  <conditionalFormatting sqref="A24:D24">
    <cfRule type="expression" dxfId="12" priority="7">
      <formula>MOD(ROW(),2)=0</formula>
    </cfRule>
  </conditionalFormatting>
  <conditionalFormatting sqref="E24">
    <cfRule type="expression" dxfId="10" priority="5">
      <formula>MOD(ROW(),2)=0</formula>
    </cfRule>
    <cfRule type="expression" dxfId="11" priority="6">
      <formula>MOD(ROW(),2)=1</formula>
    </cfRule>
  </conditionalFormatting>
  <conditionalFormatting sqref="D26">
    <cfRule type="expression" dxfId="12" priority="4">
      <formula>MOD(ROW(),2)=0</formula>
    </cfRule>
  </conditionalFormatting>
  <conditionalFormatting sqref="E27">
    <cfRule type="expression" dxfId="10" priority="47">
      <formula>MOD(ROW(),2)=0</formula>
    </cfRule>
    <cfRule type="expression" dxfId="11" priority="48">
      <formula>MOD(ROW(),2)=1</formula>
    </cfRule>
  </conditionalFormatting>
  <conditionalFormatting sqref="E36">
    <cfRule type="expression" dxfId="10" priority="8">
      <formula>MOD(ROW(),2)=0</formula>
    </cfRule>
    <cfRule type="expression" dxfId="11" priority="9">
      <formula>MOD(ROW(),2)=1</formula>
    </cfRule>
  </conditionalFormatting>
  <conditionalFormatting sqref="E37">
    <cfRule type="expression" dxfId="10" priority="12">
      <formula>MOD(ROW(),2)=0</formula>
    </cfRule>
    <cfRule type="expression" dxfId="11" priority="13">
      <formula>MOD(ROW(),2)=1</formula>
    </cfRule>
  </conditionalFormatting>
  <conditionalFormatting sqref="A40:D40">
    <cfRule type="expression" dxfId="12" priority="17">
      <formula>MOD(ROW(),2)=0</formula>
    </cfRule>
  </conditionalFormatting>
  <conditionalFormatting sqref="E40">
    <cfRule type="expression" dxfId="10" priority="15">
      <formula>MOD(ROW(),2)=0</formula>
    </cfRule>
    <cfRule type="expression" dxfId="11" priority="16">
      <formula>MOD(ROW(),2)=1</formula>
    </cfRule>
  </conditionalFormatting>
  <conditionalFormatting sqref="A10;C10:D10">
    <cfRule type="expression" dxfId="12" priority="46">
      <formula>MOD(ROW(),2)=0</formula>
    </cfRule>
  </conditionalFormatting>
  <conditionalFormatting sqref="C11:D11;A11">
    <cfRule type="expression" dxfId="12" priority="43">
      <formula>MOD(ROW(),2)=0</formula>
    </cfRule>
  </conditionalFormatting>
  <conditionalFormatting sqref="C12;A12">
    <cfRule type="expression" dxfId="12" priority="37">
      <formula>MOD(ROW(),2)=0</formula>
    </cfRule>
  </conditionalFormatting>
  <conditionalFormatting sqref="C13:D13;A13">
    <cfRule type="expression" dxfId="12" priority="36">
      <formula>MOD(ROW(),2)=0</formula>
    </cfRule>
  </conditionalFormatting>
  <conditionalFormatting sqref="A38;A39:B39;D39;C14:D15;A14:A15;A22:D22;A17:A19;C17:D19">
    <cfRule type="expression" dxfId="12" priority="18">
      <formula>MOD(ROW(),2)=0</formula>
    </cfRule>
  </conditionalFormatting>
  <conditionalFormatting sqref="E38:E39;E25:E26;E14:E15;E22;E18:E19">
    <cfRule type="expression" dxfId="10" priority="24">
      <formula>MOD(ROW(),2)=0</formula>
    </cfRule>
    <cfRule type="expression" dxfId="11" priority="25">
      <formula>MOD(ROW(),2)=1</formula>
    </cfRule>
  </conditionalFormatting>
  <conditionalFormatting sqref="A16;C16:D16">
    <cfRule type="expression" dxfId="12" priority="1">
      <formula>MOD(ROW(),2)=0</formula>
    </cfRule>
  </conditionalFormatting>
  <conditionalFormatting sqref="A27:D27;A26;C26;A25:D25">
    <cfRule type="expression" dxfId="12" priority="49">
      <formula>MOD(ROW(),2)=0</formula>
    </cfRule>
  </conditionalFormatting>
  <conditionalFormatting sqref="A36:D36;C37:C39">
    <cfRule type="expression" dxfId="12" priority="10">
      <formula>MOD(ROW(),2)=0</formula>
    </cfRule>
  </conditionalFormatting>
  <conditionalFormatting sqref="A37:B37;D37">
    <cfRule type="expression" dxfId="12" priority="14">
      <formula>MOD(ROW(),2)=0</formula>
    </cfRule>
  </conditionalFormatting>
  <conditionalFormatting sqref="B38;D38">
    <cfRule type="expression" dxfId="12" priority="11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36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5" sqref="H15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5"/>
  <sheetViews>
    <sheetView workbookViewId="0">
      <selection activeCell="H12" sqref="H12"/>
    </sheetView>
  </sheetViews>
  <sheetFormatPr defaultColWidth="9" defaultRowHeight="14.4"/>
  <cols>
    <col min="1" max="1" width="19.6666666666667" customWidth="1"/>
    <col min="2" max="2" width="18.1111111111111" customWidth="1"/>
    <col min="3" max="3" width="21.1111111111111" customWidth="1"/>
    <col min="5" max="5" width="31.4444444444444" customWidth="1"/>
  </cols>
  <sheetData>
    <row r="1" ht="31.5" customHeight="1"/>
    <row r="3" ht="15" customHeight="1"/>
    <row r="4" ht="31.5" customHeight="1"/>
    <row r="55" ht="31.5" customHeight="1"/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48"/>
  <sheetViews>
    <sheetView showGridLines="0" topLeftCell="A6" workbookViewId="0">
      <selection activeCell="E30" sqref="E30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90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155" t="s">
        <v>26</v>
      </c>
      <c r="B10" s="156">
        <v>50467974871</v>
      </c>
      <c r="C10" s="157" t="s">
        <v>27</v>
      </c>
      <c r="D10" s="158" t="s">
        <v>28</v>
      </c>
      <c r="E10" s="46">
        <v>444.91</v>
      </c>
    </row>
    <row r="11" s="1" customFormat="1" ht="24.75" customHeight="1" spans="1:6">
      <c r="A11" s="159" t="s">
        <v>32</v>
      </c>
      <c r="B11" s="160">
        <v>63073332379</v>
      </c>
      <c r="C11" s="153" t="s">
        <v>18</v>
      </c>
      <c r="D11" s="153" t="s">
        <v>34</v>
      </c>
      <c r="E11" s="45">
        <v>803.87</v>
      </c>
    </row>
    <row r="12" s="1" customFormat="1" ht="31.5" customHeight="1" spans="1:6">
      <c r="A12" s="159" t="s">
        <v>35</v>
      </c>
      <c r="B12" s="160">
        <v>81793146560</v>
      </c>
      <c r="C12" s="153" t="s">
        <v>18</v>
      </c>
      <c r="D12" s="161" t="s">
        <v>36</v>
      </c>
      <c r="E12" s="45">
        <v>163.63</v>
      </c>
    </row>
    <row r="13" s="1" customFormat="1" ht="30.75" customHeight="1" spans="1:6">
      <c r="A13" s="159" t="s">
        <v>35</v>
      </c>
      <c r="B13" s="160">
        <v>81793146560</v>
      </c>
      <c r="C13" s="153" t="s">
        <v>18</v>
      </c>
      <c r="D13" s="161" t="s">
        <v>37</v>
      </c>
      <c r="E13" s="45">
        <v>102.4</v>
      </c>
    </row>
    <row r="14" s="1" customFormat="1" ht="28.5" customHeight="1" spans="1:6">
      <c r="A14" s="159" t="s">
        <v>38</v>
      </c>
      <c r="B14" s="160">
        <v>87311810356</v>
      </c>
      <c r="C14" s="153" t="s">
        <v>27</v>
      </c>
      <c r="D14" s="161" t="s">
        <v>39</v>
      </c>
      <c r="E14" s="45">
        <v>11.21</v>
      </c>
    </row>
    <row r="15" s="1" customFormat="1" ht="33.75" customHeight="1" spans="1:6">
      <c r="A15" s="159" t="s">
        <v>40</v>
      </c>
      <c r="B15" s="160">
        <v>69086932380</v>
      </c>
      <c r="C15" s="153" t="s">
        <v>30</v>
      </c>
      <c r="D15" s="161" t="s">
        <v>41</v>
      </c>
      <c r="E15" s="45">
        <v>37.5</v>
      </c>
    </row>
    <row r="16" s="1" customFormat="1" customHeight="1" spans="1:6">
      <c r="A16" s="159" t="s">
        <v>43</v>
      </c>
      <c r="B16" s="160">
        <v>56826138353</v>
      </c>
      <c r="C16" s="153" t="s">
        <v>15</v>
      </c>
      <c r="D16" s="153" t="s">
        <v>44</v>
      </c>
      <c r="E16" s="45">
        <v>3.3</v>
      </c>
    </row>
    <row r="17" s="1" customFormat="1" customHeight="1" spans="1:5">
      <c r="A17" s="159" t="s">
        <v>43</v>
      </c>
      <c r="B17" s="160">
        <v>56826138353</v>
      </c>
      <c r="C17" s="153" t="s">
        <v>15</v>
      </c>
      <c r="D17" s="153" t="s">
        <v>44</v>
      </c>
      <c r="E17" s="45">
        <v>7.59</v>
      </c>
    </row>
    <row r="18" s="1" customFormat="1" customHeight="1" spans="1:5">
      <c r="A18" s="159" t="s">
        <v>43</v>
      </c>
      <c r="B18" s="160">
        <v>56826138353</v>
      </c>
      <c r="C18" s="153" t="s">
        <v>15</v>
      </c>
      <c r="D18" s="153" t="s">
        <v>44</v>
      </c>
      <c r="E18" s="45">
        <v>7.6</v>
      </c>
    </row>
    <row r="19" s="1" customFormat="1" customHeight="1" spans="1:5">
      <c r="A19" s="159" t="s">
        <v>43</v>
      </c>
      <c r="B19" s="160">
        <v>56826138353</v>
      </c>
      <c r="C19" s="153" t="s">
        <v>15</v>
      </c>
      <c r="D19" s="153" t="s">
        <v>44</v>
      </c>
      <c r="E19" s="45">
        <v>31.36</v>
      </c>
    </row>
    <row r="20" s="1" customFormat="1" customHeight="1" spans="1:5">
      <c r="A20" s="159" t="s">
        <v>43</v>
      </c>
      <c r="B20" s="160">
        <v>56826138353</v>
      </c>
      <c r="C20" s="153" t="s">
        <v>15</v>
      </c>
      <c r="D20" s="153" t="s">
        <v>44</v>
      </c>
      <c r="E20" s="45">
        <v>53.94</v>
      </c>
    </row>
    <row r="21" s="1" customFormat="1" customHeight="1" spans="1:5">
      <c r="A21" s="159" t="s">
        <v>46</v>
      </c>
      <c r="B21" s="154">
        <v>38812451417</v>
      </c>
      <c r="C21" s="153" t="s">
        <v>15</v>
      </c>
      <c r="D21" s="153" t="s">
        <v>47</v>
      </c>
      <c r="E21" s="45">
        <v>188.08</v>
      </c>
    </row>
    <row r="22" s="1" customFormat="1" customHeight="1" spans="1:5">
      <c r="A22" s="159" t="s">
        <v>48</v>
      </c>
      <c r="B22" s="160">
        <v>4201603871</v>
      </c>
      <c r="C22" s="153" t="s">
        <v>15</v>
      </c>
      <c r="D22" s="153" t="s">
        <v>49</v>
      </c>
      <c r="E22" s="45">
        <v>41.48</v>
      </c>
    </row>
    <row r="23" s="1" customFormat="1" customHeight="1" spans="1:5">
      <c r="A23" s="155" t="s">
        <v>52</v>
      </c>
      <c r="B23" s="156">
        <v>10133376712</v>
      </c>
      <c r="C23" s="157" t="s">
        <v>53</v>
      </c>
      <c r="D23" s="162" t="s">
        <v>51</v>
      </c>
      <c r="E23" s="46">
        <v>75</v>
      </c>
    </row>
    <row r="24" s="1" customFormat="1" customHeight="1" spans="1:5">
      <c r="A24" s="159" t="s">
        <v>54</v>
      </c>
      <c r="B24" s="154">
        <v>85821130368</v>
      </c>
      <c r="C24" s="153" t="s">
        <v>18</v>
      </c>
      <c r="D24" s="153" t="s">
        <v>55</v>
      </c>
      <c r="E24" s="45">
        <v>1.66</v>
      </c>
    </row>
    <row r="25" s="1" customFormat="1" customHeight="1" spans="1:5">
      <c r="A25" s="155" t="s">
        <v>56</v>
      </c>
      <c r="B25" s="156">
        <v>84456801514</v>
      </c>
      <c r="C25" s="157" t="s">
        <v>57</v>
      </c>
      <c r="D25" s="157" t="s">
        <v>58</v>
      </c>
      <c r="E25" s="46">
        <v>26.54</v>
      </c>
    </row>
    <row r="26" s="1" customFormat="1" customHeight="1" spans="1:5">
      <c r="A26" s="159" t="s">
        <v>62</v>
      </c>
      <c r="B26" s="152">
        <v>68419124305</v>
      </c>
      <c r="C26" s="153" t="s">
        <v>18</v>
      </c>
      <c r="D26" s="153" t="s">
        <v>63</v>
      </c>
      <c r="E26" s="45">
        <v>21.24</v>
      </c>
    </row>
    <row r="27" s="1" customFormat="1" customHeight="1" spans="1:5">
      <c r="A27" s="159" t="s">
        <v>60</v>
      </c>
      <c r="B27" s="152">
        <v>85821130368</v>
      </c>
      <c r="C27" s="153" t="s">
        <v>18</v>
      </c>
      <c r="D27" s="161" t="s">
        <v>61</v>
      </c>
      <c r="E27" s="45">
        <v>8.3</v>
      </c>
    </row>
    <row r="28" s="1" customFormat="1" customHeight="1" spans="1:5">
      <c r="A28" s="159" t="s">
        <v>64</v>
      </c>
      <c r="B28" s="152">
        <v>52508873833</v>
      </c>
      <c r="C28" s="153" t="s">
        <v>15</v>
      </c>
      <c r="D28" s="161" t="s">
        <v>65</v>
      </c>
      <c r="E28" s="45">
        <v>66.39</v>
      </c>
    </row>
    <row r="29" s="1" customFormat="1" customHeight="1" spans="1:5">
      <c r="A29" s="155" t="s">
        <v>69</v>
      </c>
      <c r="B29" s="163">
        <v>79478632402</v>
      </c>
      <c r="C29" s="157" t="s">
        <v>30</v>
      </c>
      <c r="D29" s="162" t="s">
        <v>70</v>
      </c>
      <c r="E29" s="46">
        <v>3633.35</v>
      </c>
    </row>
    <row r="30" s="1" customFormat="1" customHeight="1" spans="1:5">
      <c r="A30" s="155" t="s">
        <v>71</v>
      </c>
      <c r="B30" s="163">
        <v>10612971800</v>
      </c>
      <c r="C30" s="157" t="s">
        <v>30</v>
      </c>
      <c r="D30" s="162" t="s">
        <v>70</v>
      </c>
      <c r="E30" s="46">
        <v>2847.01</v>
      </c>
    </row>
    <row r="31" s="1" customFormat="1" customHeight="1" spans="1:5">
      <c r="A31" s="4" t="s">
        <v>0</v>
      </c>
      <c r="B31" s="4"/>
      <c r="C31" s="4"/>
      <c r="D31" s="4"/>
      <c r="E31" s="4"/>
    </row>
    <row r="32" s="1" customFormat="1" customHeight="1" spans="1:5">
      <c r="A32" s="6" t="s">
        <v>1</v>
      </c>
      <c r="B32" s="6"/>
      <c r="C32" s="7" t="s">
        <v>2</v>
      </c>
      <c r="D32" s="8" t="s">
        <v>3</v>
      </c>
      <c r="E32" s="8"/>
    </row>
    <row r="33" s="1" customFormat="1" customHeight="1" spans="1:5">
      <c r="A33" s="10" t="s">
        <v>4</v>
      </c>
      <c r="B33" s="10"/>
      <c r="C33" s="10" t="s">
        <v>5</v>
      </c>
      <c r="D33" s="11" t="s">
        <v>6</v>
      </c>
      <c r="E33" s="11"/>
    </row>
    <row r="34" s="1" customFormat="1" ht="44.25" customHeight="1" spans="1:5">
      <c r="A34" s="12" t="s">
        <v>90</v>
      </c>
      <c r="B34" s="13"/>
      <c r="C34" s="13"/>
      <c r="D34" s="13"/>
      <c r="E34" s="13"/>
    </row>
    <row r="35" s="1" customFormat="1" customHeight="1" spans="1:5">
      <c r="A35" s="12" t="s">
        <v>73</v>
      </c>
      <c r="B35" s="12"/>
      <c r="C35" s="12"/>
      <c r="D35" s="12"/>
      <c r="E35" s="12"/>
    </row>
    <row r="36" s="1" customFormat="1" customHeight="1" spans="1:5">
      <c r="A36" s="14" t="s">
        <v>9</v>
      </c>
      <c r="B36" s="14" t="s">
        <v>10</v>
      </c>
      <c r="C36" s="14" t="s">
        <v>11</v>
      </c>
      <c r="D36" s="14" t="s">
        <v>12</v>
      </c>
      <c r="E36" s="14" t="s">
        <v>13</v>
      </c>
    </row>
    <row r="37" s="1" customFormat="1" customHeight="1" spans="1:5">
      <c r="A37" s="147" t="s">
        <v>74</v>
      </c>
      <c r="B37" s="148" t="str">
        <f t="array" ref="B37">IFERROR(INDEX(#REF!,SMALL(IF(#REF!=rngInvoice,ROW(#REF!)-ROW(#REF!)),ROW(#REF!)),MATCH($B$6,#REF!,0)),"")</f>
        <v/>
      </c>
      <c r="C37" s="149" t="s">
        <v>75</v>
      </c>
      <c r="D37" s="149" t="s">
        <v>91</v>
      </c>
      <c r="E37" s="150">
        <v>2108.7</v>
      </c>
    </row>
    <row r="38" customHeight="1" spans="1:5">
      <c r="A38" s="147" t="s">
        <v>74</v>
      </c>
      <c r="B38" s="148"/>
      <c r="C38" s="149" t="s">
        <v>75</v>
      </c>
      <c r="D38" s="151" t="s">
        <v>92</v>
      </c>
      <c r="E38" s="150">
        <v>88224.85</v>
      </c>
    </row>
    <row r="39" customHeight="1" spans="1:5">
      <c r="A39" s="147" t="s">
        <v>74</v>
      </c>
      <c r="B39" s="148"/>
      <c r="C39" s="149" t="s">
        <v>75</v>
      </c>
      <c r="D39" s="149" t="s">
        <v>78</v>
      </c>
      <c r="E39" s="150">
        <v>14557.1</v>
      </c>
    </row>
    <row r="40" customHeight="1" spans="1:5">
      <c r="A40" s="147" t="s">
        <v>74</v>
      </c>
      <c r="B40" s="152" t="str">
        <f t="array" ref="B40">IFERROR(INDEX(#REF!,SMALL(IF(#REF!=rngInvoice,ROW(#REF!)-ROW(#REF!)),ROW(#REF!)),MATCH($B$6,#REF!,0)),"")</f>
        <v/>
      </c>
      <c r="C40" s="149" t="s">
        <v>75</v>
      </c>
      <c r="D40" s="153" t="s">
        <v>93</v>
      </c>
      <c r="E40" s="45">
        <v>336</v>
      </c>
    </row>
    <row r="41" customHeight="1" spans="1:5">
      <c r="A41" s="147" t="s">
        <v>79</v>
      </c>
      <c r="B41" s="154"/>
      <c r="C41" s="149" t="s">
        <v>15</v>
      </c>
      <c r="D41" s="151" t="s">
        <v>94</v>
      </c>
      <c r="E41" s="45">
        <v>5638.8</v>
      </c>
    </row>
    <row r="42" customHeight="1" spans="1:5">
      <c r="A42" s="147" t="s">
        <v>81</v>
      </c>
      <c r="B42" s="154" t="str">
        <f t="array" ref="B42">IFERROR(INDEX(#REF!,SMALL(IF(#REF!=rngInvoice,ROW(#REF!)-ROW(#REF!)),ROW(95:95)),MATCH($B$6,#REF!,0)),"")</f>
        <v/>
      </c>
      <c r="C42" s="149" t="s">
        <v>15</v>
      </c>
      <c r="D42" s="151" t="s">
        <v>78</v>
      </c>
      <c r="E42" s="45">
        <v>930.42</v>
      </c>
    </row>
    <row r="43" customHeight="1" spans="1:5">
      <c r="A43" s="147" t="s">
        <v>81</v>
      </c>
      <c r="B43" s="154" t="str">
        <f t="array" ref="B43">IFERROR(INDEX(#REF!,SMALL(IF(#REF!=rngInvoice,ROW(#REF!)-ROW(#REF!)),ROW(96:96)),MATCH($B$6,#REF!,0)),"")</f>
        <v/>
      </c>
      <c r="C43" s="149" t="s">
        <v>15</v>
      </c>
      <c r="D43" s="151" t="s">
        <v>82</v>
      </c>
      <c r="E43" s="45">
        <v>247.27</v>
      </c>
    </row>
    <row r="44" customHeight="1" spans="1:5">
      <c r="A44" s="30" t="s">
        <v>72</v>
      </c>
      <c r="B44" s="31"/>
      <c r="C44" s="32"/>
      <c r="D44" s="32"/>
      <c r="E44" s="33">
        <f>SUM(E37:E43)</f>
        <v>112043.14</v>
      </c>
    </row>
    <row r="47" customHeight="1" spans="1:5">
      <c r="E47" s="2" t="s">
        <v>83</v>
      </c>
    </row>
    <row r="48" customHeight="1" spans="1:5">
      <c r="E48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31:E31"/>
    <mergeCell ref="A32:B32"/>
    <mergeCell ref="D32:E32"/>
    <mergeCell ref="A33:B33"/>
    <mergeCell ref="D33:E33"/>
    <mergeCell ref="A35:E35"/>
  </mergeCells>
  <conditionalFormatting sqref="E12">
    <cfRule type="expression" dxfId="10" priority="65">
      <formula>MOD(ROW(),2)=0</formula>
    </cfRule>
    <cfRule type="expression" dxfId="11" priority="66">
      <formula>MOD(ROW(),2)=1</formula>
    </cfRule>
  </conditionalFormatting>
  <conditionalFormatting sqref="D13">
    <cfRule type="expression" dxfId="12" priority="64">
      <formula>MOD(ROW(),2)=0</formula>
    </cfRule>
  </conditionalFormatting>
  <conditionalFormatting sqref="E13">
    <cfRule type="expression" dxfId="10" priority="62">
      <formula>MOD(ROW(),2)=0</formula>
    </cfRule>
    <cfRule type="expression" dxfId="11" priority="63">
      <formula>MOD(ROW(),2)=1</formula>
    </cfRule>
  </conditionalFormatting>
  <conditionalFormatting sqref="E14">
    <cfRule type="expression" dxfId="10" priority="58">
      <formula>MOD(ROW(),2)=0</formula>
    </cfRule>
    <cfRule type="expression" dxfId="11" priority="59">
      <formula>MOD(ROW(),2)=1</formula>
    </cfRule>
  </conditionalFormatting>
  <conditionalFormatting sqref="E16">
    <cfRule type="expression" dxfId="10" priority="47">
      <formula>MOD(ROW(),2)=0</formula>
    </cfRule>
    <cfRule type="expression" dxfId="11" priority="48">
      <formula>MOD(ROW(),2)=1</formula>
    </cfRule>
  </conditionalFormatting>
  <conditionalFormatting sqref="E23">
    <cfRule type="expression" dxfId="10" priority="28">
      <formula>MOD(ROW(),2)=0</formula>
    </cfRule>
    <cfRule type="expression" dxfId="11" priority="29">
      <formula>MOD(ROW(),2)=1</formula>
    </cfRule>
  </conditionalFormatting>
  <conditionalFormatting sqref="E25">
    <cfRule type="expression" dxfId="10" priority="25">
      <formula>MOD(ROW(),2)=0</formula>
    </cfRule>
    <cfRule type="expression" dxfId="11" priority="26">
      <formula>MOD(ROW(),2)=1</formula>
    </cfRule>
  </conditionalFormatting>
  <conditionalFormatting sqref="A26:C26">
    <cfRule type="expression" dxfId="12" priority="20">
      <formula>MOD(ROW(),2)=0</formula>
    </cfRule>
  </conditionalFormatting>
  <conditionalFormatting sqref="D26">
    <cfRule type="expression" dxfId="12" priority="21">
      <formula>MOD(ROW(),2)=0</formula>
    </cfRule>
  </conditionalFormatting>
  <conditionalFormatting sqref="E26">
    <cfRule type="expression" dxfId="10" priority="18">
      <formula>MOD(ROW(),2)=0</formula>
    </cfRule>
    <cfRule type="expression" dxfId="11" priority="19">
      <formula>MOD(ROW(),2)=1</formula>
    </cfRule>
  </conditionalFormatting>
  <conditionalFormatting sqref="A27:D27">
    <cfRule type="expression" dxfId="12" priority="17">
      <formula>MOD(ROW(),2)=0</formula>
    </cfRule>
  </conditionalFormatting>
  <conditionalFormatting sqref="E27">
    <cfRule type="expression" dxfId="10" priority="15">
      <formula>MOD(ROW(),2)=0</formula>
    </cfRule>
    <cfRule type="expression" dxfId="11" priority="16">
      <formula>MOD(ROW(),2)=1</formula>
    </cfRule>
  </conditionalFormatting>
  <conditionalFormatting sqref="A28:D28">
    <cfRule type="expression" dxfId="12" priority="11">
      <formula>MOD(ROW(),2)=0</formula>
    </cfRule>
  </conditionalFormatting>
  <conditionalFormatting sqref="E28">
    <cfRule type="expression" dxfId="10" priority="9">
      <formula>MOD(ROW(),2)=0</formula>
    </cfRule>
    <cfRule type="expression" dxfId="11" priority="10">
      <formula>MOD(ROW(),2)=1</formula>
    </cfRule>
  </conditionalFormatting>
  <conditionalFormatting sqref="E37">
    <cfRule type="expression" dxfId="10" priority="92">
      <formula>MOD(ROW(),2)=0</formula>
    </cfRule>
    <cfRule type="expression" dxfId="11" priority="93">
      <formula>MOD(ROW(),2)=1</formula>
    </cfRule>
  </conditionalFormatting>
  <conditionalFormatting sqref="E38">
    <cfRule type="expression" dxfId="10" priority="96">
      <formula>MOD(ROW(),2)=0</formula>
    </cfRule>
    <cfRule type="expression" dxfId="11" priority="97">
      <formula>MOD(ROW(),2)=1</formula>
    </cfRule>
  </conditionalFormatting>
  <conditionalFormatting sqref="D41">
    <cfRule type="expression" dxfId="12" priority="86">
      <formula>MOD(ROW(),2)=0</formula>
    </cfRule>
  </conditionalFormatting>
  <conditionalFormatting sqref="A44:D44">
    <cfRule type="expression" dxfId="12" priority="104">
      <formula>MOD(ROW(),2)=0</formula>
    </cfRule>
  </conditionalFormatting>
  <conditionalFormatting sqref="E44">
    <cfRule type="expression" dxfId="10" priority="102">
      <formula>MOD(ROW(),2)=0</formula>
    </cfRule>
    <cfRule type="expression" dxfId="11" priority="103">
      <formula>MOD(ROW(),2)=1</formula>
    </cfRule>
  </conditionalFormatting>
  <conditionalFormatting sqref="D42:D43">
    <cfRule type="expression" dxfId="12" priority="82">
      <formula>MOD(ROW(),2)=0</formula>
    </cfRule>
  </conditionalFormatting>
  <conditionalFormatting sqref="E42:E43">
    <cfRule type="expression" dxfId="10" priority="83">
      <formula>MOD(ROW(),2)=0</formula>
    </cfRule>
    <cfRule type="expression" dxfId="11" priority="84">
      <formula>MOD(ROW(),2)=1</formula>
    </cfRule>
  </conditionalFormatting>
  <conditionalFormatting sqref="C41;A39;A41;A40:B40;D40;A29:D30;A21:A22;C21:D22;D23;A10:A11;C10:D11">
    <cfRule type="expression" dxfId="12" priority="107">
      <formula>MOD(ROW(),2)=0</formula>
    </cfRule>
  </conditionalFormatting>
  <conditionalFormatting sqref="E39:E41;E21:E22;E29:E30;E10:E11">
    <cfRule type="expression" dxfId="10" priority="113">
      <formula>MOD(ROW(),2)=0</formula>
    </cfRule>
    <cfRule type="expression" dxfId="11" priority="114">
      <formula>MOD(ROW(),2)=1</formula>
    </cfRule>
  </conditionalFormatting>
  <conditionalFormatting sqref="C12:D12;A12">
    <cfRule type="expression" dxfId="12" priority="67">
      <formula>MOD(ROW(),2)=0</formula>
    </cfRule>
  </conditionalFormatting>
  <conditionalFormatting sqref="C13;A13">
    <cfRule type="expression" dxfId="12" priority="61">
      <formula>MOD(ROW(),2)=0</formula>
    </cfRule>
  </conditionalFormatting>
  <conditionalFormatting sqref="C14:D14;A14">
    <cfRule type="expression" dxfId="12" priority="60">
      <formula>MOD(ROW(),2)=0</formula>
    </cfRule>
  </conditionalFormatting>
  <conditionalFormatting sqref="A15:A20;C15:D20;C24:D24;A24">
    <cfRule type="expression" dxfId="12" priority="73">
      <formula>MOD(ROW(),2)=0</formula>
    </cfRule>
  </conditionalFormatting>
  <conditionalFormatting sqref="E15;E17:E20;E24">
    <cfRule type="expression" dxfId="10" priority="71">
      <formula>MOD(ROW(),2)=0</formula>
    </cfRule>
    <cfRule type="expression" dxfId="11" priority="72">
      <formula>MOD(ROW(),2)=1</formula>
    </cfRule>
  </conditionalFormatting>
  <conditionalFormatting sqref="A23;C23">
    <cfRule type="expression" dxfId="12" priority="30">
      <formula>MOD(ROW(),2)=0</formula>
    </cfRule>
  </conditionalFormatting>
  <conditionalFormatting sqref="A25;C25:D25">
    <cfRule type="expression" dxfId="12" priority="27">
      <formula>MOD(ROW(),2)=0</formula>
    </cfRule>
  </conditionalFormatting>
  <conditionalFormatting sqref="A37:D37;C38:C40">
    <cfRule type="expression" dxfId="12" priority="94">
      <formula>MOD(ROW(),2)=0</formula>
    </cfRule>
  </conditionalFormatting>
  <conditionalFormatting sqref="A38:B38;D38">
    <cfRule type="expression" dxfId="12" priority="98">
      <formula>MOD(ROW(),2)=0</formula>
    </cfRule>
  </conditionalFormatting>
  <conditionalFormatting sqref="B39;D39">
    <cfRule type="expression" dxfId="12" priority="95">
      <formula>MOD(ROW(),2)=0</formula>
    </cfRule>
  </conditionalFormatting>
  <conditionalFormatting sqref="C42:C43;A42:A43">
    <cfRule type="expression" dxfId="12" priority="85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28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59"/>
  <sheetViews>
    <sheetView showGridLines="0" topLeftCell="A21" workbookViewId="0">
      <selection activeCell="A28" sqref="A28:E28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95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134"/>
      <c r="B10" s="16"/>
      <c r="C10" s="17"/>
      <c r="D10" s="28"/>
      <c r="E10" s="135">
        <v>0</v>
      </c>
    </row>
    <row r="11" s="1" customFormat="1" ht="24.75" customHeight="1" spans="1:6">
      <c r="A11" s="136" t="s">
        <v>26</v>
      </c>
      <c r="B11" s="137">
        <v>50467974870</v>
      </c>
      <c r="C11" s="138" t="s">
        <v>27</v>
      </c>
      <c r="D11" s="139" t="s">
        <v>96</v>
      </c>
      <c r="E11" s="46">
        <v>314.47</v>
      </c>
    </row>
    <row r="12" s="1" customFormat="1" ht="31.5" customHeight="1" spans="1:6">
      <c r="A12" s="140" t="s">
        <v>32</v>
      </c>
      <c r="B12" s="141">
        <v>63073332379</v>
      </c>
      <c r="C12" s="142" t="s">
        <v>18</v>
      </c>
      <c r="D12" s="142" t="s">
        <v>33</v>
      </c>
      <c r="E12" s="45">
        <v>841.54</v>
      </c>
    </row>
    <row r="13" s="1" customFormat="1" ht="30.75" customHeight="1" spans="1:6">
      <c r="A13" s="136" t="s">
        <v>97</v>
      </c>
      <c r="B13" s="137">
        <v>8622180689</v>
      </c>
      <c r="C13" s="138" t="s">
        <v>15</v>
      </c>
      <c r="D13" s="138" t="s">
        <v>98</v>
      </c>
      <c r="E13" s="46">
        <v>134.37</v>
      </c>
    </row>
    <row r="14" s="1" customFormat="1" ht="28.5" customHeight="1" spans="1:6">
      <c r="A14" s="140" t="s">
        <v>35</v>
      </c>
      <c r="B14" s="141">
        <v>81793146560</v>
      </c>
      <c r="C14" s="142" t="s">
        <v>18</v>
      </c>
      <c r="D14" s="143" t="s">
        <v>36</v>
      </c>
      <c r="E14" s="45">
        <v>91.63</v>
      </c>
    </row>
    <row r="15" s="1" customFormat="1" ht="33.75" customHeight="1" spans="1:6">
      <c r="A15" s="140" t="s">
        <v>35</v>
      </c>
      <c r="B15" s="141">
        <v>81793146560</v>
      </c>
      <c r="C15" s="142" t="s">
        <v>18</v>
      </c>
      <c r="D15" s="143" t="s">
        <v>37</v>
      </c>
      <c r="E15" s="45">
        <v>163.2</v>
      </c>
    </row>
    <row r="16" s="1" customFormat="1" customHeight="1" spans="1:6">
      <c r="A16" s="140" t="s">
        <v>38</v>
      </c>
      <c r="B16" s="141">
        <v>87311810356</v>
      </c>
      <c r="C16" s="142" t="s">
        <v>27</v>
      </c>
      <c r="D16" s="143" t="s">
        <v>39</v>
      </c>
      <c r="E16" s="45">
        <v>32.6</v>
      </c>
    </row>
    <row r="17" s="1" customFormat="1" customHeight="1" spans="1:5">
      <c r="A17" s="140" t="s">
        <v>40</v>
      </c>
      <c r="B17" s="141">
        <v>69086932380</v>
      </c>
      <c r="C17" s="142" t="s">
        <v>30</v>
      </c>
      <c r="D17" s="143" t="s">
        <v>41</v>
      </c>
      <c r="E17" s="45">
        <v>75</v>
      </c>
    </row>
    <row r="18" s="1" customFormat="1" customHeight="1" spans="1:5">
      <c r="A18" s="140" t="s">
        <v>40</v>
      </c>
      <c r="B18" s="141">
        <v>69086932380</v>
      </c>
      <c r="C18" s="142" t="s">
        <v>30</v>
      </c>
      <c r="D18" s="143" t="s">
        <v>42</v>
      </c>
      <c r="E18" s="45">
        <v>538.75</v>
      </c>
    </row>
    <row r="19" s="1" customFormat="1" customHeight="1" spans="1:5">
      <c r="A19" s="136" t="s">
        <v>99</v>
      </c>
      <c r="B19" s="137">
        <v>55945864194</v>
      </c>
      <c r="C19" s="138" t="s">
        <v>15</v>
      </c>
      <c r="D19" s="139" t="s">
        <v>100</v>
      </c>
      <c r="E19" s="46">
        <v>37.5</v>
      </c>
    </row>
    <row r="20" s="1" customFormat="1" customHeight="1" spans="1:5">
      <c r="A20" s="140" t="s">
        <v>43</v>
      </c>
      <c r="B20" s="141">
        <v>56826138353</v>
      </c>
      <c r="C20" s="142" t="s">
        <v>15</v>
      </c>
      <c r="D20" s="142" t="s">
        <v>44</v>
      </c>
      <c r="E20" s="45">
        <v>5.43</v>
      </c>
    </row>
    <row r="21" s="1" customFormat="1" customHeight="1" spans="1:5">
      <c r="A21" s="140" t="s">
        <v>43</v>
      </c>
      <c r="B21" s="141">
        <v>56826138353</v>
      </c>
      <c r="C21" s="142" t="s">
        <v>15</v>
      </c>
      <c r="D21" s="142" t="s">
        <v>44</v>
      </c>
      <c r="E21" s="45">
        <v>11.9</v>
      </c>
    </row>
    <row r="22" s="1" customFormat="1" customHeight="1" spans="1:5">
      <c r="A22" s="140" t="s">
        <v>43</v>
      </c>
      <c r="B22" s="141">
        <v>56826138353</v>
      </c>
      <c r="C22" s="142" t="s">
        <v>15</v>
      </c>
      <c r="D22" s="142" t="s">
        <v>44</v>
      </c>
      <c r="E22" s="45">
        <v>5.43</v>
      </c>
    </row>
    <row r="23" s="1" customFormat="1" customHeight="1" spans="1:5">
      <c r="A23" s="140" t="s">
        <v>43</v>
      </c>
      <c r="B23" s="141">
        <v>56826138353</v>
      </c>
      <c r="C23" s="142" t="s">
        <v>15</v>
      </c>
      <c r="D23" s="142" t="s">
        <v>44</v>
      </c>
      <c r="E23" s="45">
        <v>58.2</v>
      </c>
    </row>
    <row r="24" s="1" customFormat="1" customHeight="1" spans="1:5">
      <c r="A24" s="140" t="s">
        <v>43</v>
      </c>
      <c r="B24" s="141">
        <v>56826138353</v>
      </c>
      <c r="C24" s="142" t="s">
        <v>15</v>
      </c>
      <c r="D24" s="142" t="s">
        <v>44</v>
      </c>
      <c r="E24" s="45">
        <v>29.15</v>
      </c>
    </row>
    <row r="25" s="1" customFormat="1" customHeight="1" spans="1:5">
      <c r="A25" s="140" t="s">
        <v>50</v>
      </c>
      <c r="B25" s="141">
        <v>45392055435</v>
      </c>
      <c r="C25" s="142" t="s">
        <v>18</v>
      </c>
      <c r="D25" s="142" t="s">
        <v>101</v>
      </c>
      <c r="E25" s="45">
        <v>178.88</v>
      </c>
    </row>
    <row r="26" s="1" customFormat="1" customHeight="1" spans="1:5">
      <c r="A26" s="140" t="s">
        <v>46</v>
      </c>
      <c r="B26" s="141">
        <v>38812451417</v>
      </c>
      <c r="C26" s="142" t="s">
        <v>15</v>
      </c>
      <c r="D26" s="142" t="s">
        <v>45</v>
      </c>
      <c r="E26" s="45">
        <v>209.52</v>
      </c>
    </row>
    <row r="27" s="1" customFormat="1" customHeight="1" spans="1:5">
      <c r="A27" s="140" t="s">
        <v>48</v>
      </c>
      <c r="B27" s="141">
        <v>4201603871</v>
      </c>
      <c r="C27" s="142" t="s">
        <v>15</v>
      </c>
      <c r="D27" s="142" t="s">
        <v>49</v>
      </c>
      <c r="E27" s="45">
        <v>41.48</v>
      </c>
    </row>
    <row r="28" s="1" customFormat="1" customHeight="1" spans="1:5">
      <c r="A28" s="140" t="s">
        <v>52</v>
      </c>
      <c r="B28" s="141">
        <v>10133376712</v>
      </c>
      <c r="C28" s="142" t="s">
        <v>53</v>
      </c>
      <c r="D28" s="143" t="s">
        <v>51</v>
      </c>
      <c r="E28" s="45">
        <v>75</v>
      </c>
    </row>
    <row r="29" s="1" customFormat="1" customHeight="1" spans="1:5">
      <c r="A29" s="136" t="s">
        <v>56</v>
      </c>
      <c r="B29" s="137">
        <v>84456801514</v>
      </c>
      <c r="C29" s="138" t="s">
        <v>57</v>
      </c>
      <c r="D29" s="138" t="s">
        <v>58</v>
      </c>
      <c r="E29" s="46">
        <v>26.54</v>
      </c>
    </row>
    <row r="30" s="1" customFormat="1" customHeight="1" spans="1:5">
      <c r="A30" s="140" t="s">
        <v>62</v>
      </c>
      <c r="B30" s="144">
        <v>68419124305</v>
      </c>
      <c r="C30" s="142" t="s">
        <v>18</v>
      </c>
      <c r="D30" s="142" t="s">
        <v>63</v>
      </c>
      <c r="E30" s="45">
        <v>21.24</v>
      </c>
    </row>
    <row r="31" s="1" customFormat="1" customHeight="1" spans="1:5">
      <c r="A31" s="140" t="s">
        <v>60</v>
      </c>
      <c r="B31" s="144">
        <v>85821130368</v>
      </c>
      <c r="C31" s="142" t="s">
        <v>18</v>
      </c>
      <c r="D31" s="143" t="s">
        <v>101</v>
      </c>
      <c r="E31" s="45">
        <v>1.66</v>
      </c>
    </row>
    <row r="32" s="1" customFormat="1" customHeight="1" spans="1:5">
      <c r="A32" s="140" t="s">
        <v>60</v>
      </c>
      <c r="B32" s="144">
        <v>85821130368</v>
      </c>
      <c r="C32" s="142" t="s">
        <v>18</v>
      </c>
      <c r="D32" s="143" t="s">
        <v>61</v>
      </c>
      <c r="E32" s="45">
        <v>8.3</v>
      </c>
    </row>
    <row r="33" s="1" customFormat="1" customHeight="1" spans="1:5">
      <c r="A33" s="140" t="s">
        <v>64</v>
      </c>
      <c r="B33" s="144">
        <v>52508873833</v>
      </c>
      <c r="C33" s="142" t="s">
        <v>15</v>
      </c>
      <c r="D33" s="143" t="s">
        <v>65</v>
      </c>
      <c r="E33" s="45">
        <v>48.51</v>
      </c>
    </row>
    <row r="34" s="1" customFormat="1" ht="44.25" customHeight="1" spans="1:5">
      <c r="A34" s="136" t="s">
        <v>66</v>
      </c>
      <c r="B34" s="145">
        <v>55868535067</v>
      </c>
      <c r="C34" s="138" t="s">
        <v>67</v>
      </c>
      <c r="D34" s="138" t="s">
        <v>68</v>
      </c>
      <c r="E34" s="46">
        <v>25383.25</v>
      </c>
    </row>
    <row r="35" s="1" customFormat="1" customHeight="1" spans="1:5">
      <c r="A35" s="136" t="s">
        <v>69</v>
      </c>
      <c r="B35" s="145">
        <v>79478632402</v>
      </c>
      <c r="C35" s="138" t="s">
        <v>30</v>
      </c>
      <c r="D35" s="146" t="s">
        <v>70</v>
      </c>
      <c r="E35" s="46">
        <v>3633.35</v>
      </c>
    </row>
    <row r="36" s="1" customFormat="1" customHeight="1" spans="1:5">
      <c r="A36" s="136" t="s">
        <v>71</v>
      </c>
      <c r="B36" s="145">
        <v>10612971800</v>
      </c>
      <c r="C36" s="138" t="s">
        <v>30</v>
      </c>
      <c r="D36" s="146" t="s">
        <v>70</v>
      </c>
      <c r="E36" s="46">
        <v>2847.01</v>
      </c>
    </row>
    <row r="37" s="1" customFormat="1" customHeight="1" spans="1:5">
      <c r="A37" s="30" t="s">
        <v>72</v>
      </c>
      <c r="B37" s="31"/>
      <c r="C37" s="32"/>
      <c r="D37" s="32"/>
      <c r="E37" s="33">
        <f>SUM(E10:E36)</f>
        <v>34813.91</v>
      </c>
    </row>
    <row r="40" customHeight="1" spans="1:5">
      <c r="A40" s="4" t="s">
        <v>0</v>
      </c>
      <c r="B40" s="4"/>
      <c r="C40" s="4"/>
      <c r="D40" s="4"/>
      <c r="E40" s="4"/>
    </row>
    <row r="41" customHeight="1" spans="1:5">
      <c r="A41" s="6" t="s">
        <v>1</v>
      </c>
      <c r="B41" s="6"/>
      <c r="C41" s="7" t="s">
        <v>2</v>
      </c>
      <c r="D41" s="8" t="s">
        <v>3</v>
      </c>
      <c r="E41" s="8"/>
    </row>
    <row r="42" customHeight="1" spans="1:5">
      <c r="A42" s="10" t="s">
        <v>4</v>
      </c>
      <c r="B42" s="10"/>
      <c r="C42" s="10" t="s">
        <v>5</v>
      </c>
      <c r="D42" s="11" t="s">
        <v>6</v>
      </c>
      <c r="E42" s="11"/>
    </row>
    <row r="43" customHeight="1" spans="1:5">
      <c r="A43" s="12" t="s">
        <v>95</v>
      </c>
      <c r="B43" s="13"/>
      <c r="C43" s="13"/>
      <c r="D43" s="13"/>
      <c r="E43" s="13"/>
    </row>
    <row r="44" customHeight="1" spans="1:5">
      <c r="A44" s="12" t="s">
        <v>73</v>
      </c>
      <c r="B44" s="12"/>
      <c r="C44" s="12"/>
      <c r="D44" s="12"/>
      <c r="E44" s="12"/>
    </row>
    <row r="45" customHeight="1" spans="1:5">
      <c r="A45" s="14" t="s">
        <v>9</v>
      </c>
      <c r="B45" s="14" t="s">
        <v>10</v>
      </c>
      <c r="C45" s="14" t="s">
        <v>11</v>
      </c>
      <c r="D45" s="14" t="s">
        <v>12</v>
      </c>
      <c r="E45" s="14" t="s">
        <v>13</v>
      </c>
    </row>
    <row r="46" customHeight="1" spans="1:5">
      <c r="A46" s="147" t="s">
        <v>74</v>
      </c>
      <c r="B46" s="148" t="str">
        <f t="array" ref="B46">IFERROR(INDEX(#REF!,SMALL(IF(#REF!=rngInvoice,ROW(#REF!)-ROW(#REF!)),ROW(#REF!)),MATCH($B$6,#REF!,0)),"")</f>
        <v/>
      </c>
      <c r="C46" s="149" t="s">
        <v>75</v>
      </c>
      <c r="D46" s="149" t="s">
        <v>102</v>
      </c>
      <c r="E46" s="150">
        <v>2500.4</v>
      </c>
    </row>
    <row r="47" customHeight="1" spans="1:5">
      <c r="A47" s="147" t="s">
        <v>74</v>
      </c>
      <c r="B47" s="148"/>
      <c r="C47" s="149" t="s">
        <v>75</v>
      </c>
      <c r="D47" s="151" t="s">
        <v>103</v>
      </c>
      <c r="E47" s="150">
        <v>87333.87</v>
      </c>
    </row>
    <row r="48" customHeight="1" spans="1:5">
      <c r="A48" s="147" t="s">
        <v>74</v>
      </c>
      <c r="B48" s="148"/>
      <c r="C48" s="149" t="s">
        <v>75</v>
      </c>
      <c r="D48" s="149" t="s">
        <v>78</v>
      </c>
      <c r="E48" s="150">
        <v>14410.12</v>
      </c>
    </row>
    <row r="49" customHeight="1" spans="1:5">
      <c r="A49" s="147" t="s">
        <v>74</v>
      </c>
      <c r="B49" s="152" t="str">
        <f t="array" ref="B49">IFERROR(INDEX(#REF!,SMALL(IF(#REF!=rngInvoice,ROW(#REF!)-ROW(#REF!)),ROW(#REF!)),MATCH($B$6,#REF!,0)),"")</f>
        <v/>
      </c>
      <c r="C49" s="149" t="s">
        <v>75</v>
      </c>
      <c r="D49" s="153" t="s">
        <v>104</v>
      </c>
      <c r="E49" s="45">
        <v>4200</v>
      </c>
    </row>
    <row r="50" customHeight="1" spans="1:5">
      <c r="A50" s="147" t="s">
        <v>79</v>
      </c>
      <c r="B50" s="154"/>
      <c r="C50" s="149" t="s">
        <v>15</v>
      </c>
      <c r="D50" s="151" t="s">
        <v>105</v>
      </c>
      <c r="E50" s="45">
        <v>5846.8</v>
      </c>
    </row>
    <row r="51" customHeight="1" spans="1:5">
      <c r="A51" s="147" t="s">
        <v>81</v>
      </c>
      <c r="B51" s="154" t="str">
        <f t="array" ref="B51">IFERROR(INDEX(#REF!,SMALL(IF(#REF!=rngInvoice,ROW(#REF!)-ROW(#REF!)),ROW(95:95)),MATCH($B$6,#REF!,0)),"")</f>
        <v/>
      </c>
      <c r="C51" s="149" t="s">
        <v>15</v>
      </c>
      <c r="D51" s="151" t="s">
        <v>78</v>
      </c>
      <c r="E51" s="45">
        <v>967.05</v>
      </c>
    </row>
    <row r="52" customHeight="1" spans="1:5">
      <c r="A52" s="147" t="s">
        <v>81</v>
      </c>
      <c r="B52" s="154" t="str">
        <f t="array" ref="B52">IFERROR(INDEX(#REF!,SMALL(IF(#REF!=rngInvoice,ROW(#REF!)-ROW(#REF!)),ROW(96:96)),MATCH($B$6,#REF!,0)),"")</f>
        <v/>
      </c>
      <c r="C52" s="149" t="s">
        <v>15</v>
      </c>
      <c r="D52" s="151" t="s">
        <v>82</v>
      </c>
      <c r="E52" s="45">
        <v>235</v>
      </c>
    </row>
    <row r="53" customHeight="1" spans="1:5">
      <c r="A53" s="147" t="s">
        <v>81</v>
      </c>
      <c r="B53" s="154"/>
      <c r="C53" s="149" t="s">
        <v>15</v>
      </c>
      <c r="D53" s="153" t="s">
        <v>104</v>
      </c>
      <c r="E53" s="45">
        <v>500</v>
      </c>
    </row>
    <row r="54" customHeight="1" spans="1:5">
      <c r="A54" s="147" t="s">
        <v>106</v>
      </c>
      <c r="B54" s="42"/>
      <c r="C54" s="25" t="s">
        <v>75</v>
      </c>
      <c r="D54" s="25" t="s">
        <v>107</v>
      </c>
      <c r="E54" s="39">
        <v>630</v>
      </c>
    </row>
    <row r="55" customHeight="1" spans="1:5">
      <c r="A55" s="30" t="s">
        <v>72</v>
      </c>
      <c r="B55" s="31"/>
      <c r="C55" s="32"/>
      <c r="D55" s="32"/>
      <c r="E55" s="33">
        <f>SUM(E46:E54)</f>
        <v>116623.24</v>
      </c>
    </row>
    <row r="58" customHeight="1" spans="1:5">
      <c r="E58" s="2" t="s">
        <v>83</v>
      </c>
    </row>
    <row r="59" customHeight="1" spans="1:5">
      <c r="E59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40:E40"/>
    <mergeCell ref="A41:B41"/>
    <mergeCell ref="D41:E41"/>
    <mergeCell ref="A42:B42"/>
    <mergeCell ref="D42:E42"/>
    <mergeCell ref="A44:E44"/>
  </mergeCells>
  <conditionalFormatting sqref="D11">
    <cfRule type="expression" dxfId="12" priority="1">
      <formula>MOD(ROW(),2)=0</formula>
    </cfRule>
  </conditionalFormatting>
  <conditionalFormatting sqref="E12">
    <cfRule type="expression" dxfId="10" priority="77">
      <formula>MOD(ROW(),2)=0</formula>
    </cfRule>
    <cfRule type="expression" dxfId="11" priority="78">
      <formula>MOD(ROW(),2)=1</formula>
    </cfRule>
  </conditionalFormatting>
  <conditionalFormatting sqref="E14">
    <cfRule type="expression" dxfId="10" priority="74">
      <formula>MOD(ROW(),2)=0</formula>
    </cfRule>
    <cfRule type="expression" dxfId="11" priority="75">
      <formula>MOD(ROW(),2)=1</formula>
    </cfRule>
  </conditionalFormatting>
  <conditionalFormatting sqref="D15">
    <cfRule type="expression" dxfId="12" priority="73">
      <formula>MOD(ROW(),2)=0</formula>
    </cfRule>
  </conditionalFormatting>
  <conditionalFormatting sqref="E15">
    <cfRule type="expression" dxfId="10" priority="71">
      <formula>MOD(ROW(),2)=0</formula>
    </cfRule>
    <cfRule type="expression" dxfId="11" priority="72">
      <formula>MOD(ROW(),2)=1</formula>
    </cfRule>
  </conditionalFormatting>
  <conditionalFormatting sqref="E16">
    <cfRule type="expression" dxfId="10" priority="67">
      <formula>MOD(ROW(),2)=0</formula>
    </cfRule>
    <cfRule type="expression" dxfId="11" priority="68">
      <formula>MOD(ROW(),2)=1</formula>
    </cfRule>
  </conditionalFormatting>
  <conditionalFormatting sqref="E19">
    <cfRule type="expression" dxfId="10" priority="59">
      <formula>MOD(ROW(),2)=0</formula>
    </cfRule>
    <cfRule type="expression" dxfId="11" priority="60">
      <formula>MOD(ROW(),2)=1</formula>
    </cfRule>
  </conditionalFormatting>
  <conditionalFormatting sqref="E20">
    <cfRule type="expression" dxfId="10" priority="57">
      <formula>MOD(ROW(),2)=0</formula>
    </cfRule>
    <cfRule type="expression" dxfId="11" priority="58">
      <formula>MOD(ROW(),2)=1</formula>
    </cfRule>
  </conditionalFormatting>
  <conditionalFormatting sqref="E25">
    <cfRule type="expression" dxfId="10" priority="54">
      <formula>MOD(ROW(),2)=0</formula>
    </cfRule>
    <cfRule type="expression" dxfId="11" priority="55">
      <formula>MOD(ROW(),2)=1</formula>
    </cfRule>
  </conditionalFormatting>
  <conditionalFormatting sqref="E27">
    <cfRule type="expression" dxfId="10" priority="51">
      <formula>MOD(ROW(),2)=0</formula>
    </cfRule>
    <cfRule type="expression" dxfId="11" priority="52">
      <formula>MOD(ROW(),2)=1</formula>
    </cfRule>
  </conditionalFormatting>
  <conditionalFormatting sqref="E28">
    <cfRule type="expression" dxfId="10" priority="48">
      <formula>MOD(ROW(),2)=0</formula>
    </cfRule>
    <cfRule type="expression" dxfId="11" priority="49">
      <formula>MOD(ROW(),2)=1</formula>
    </cfRule>
  </conditionalFormatting>
  <conditionalFormatting sqref="E29">
    <cfRule type="expression" dxfId="10" priority="45">
      <formula>MOD(ROW(),2)=0</formula>
    </cfRule>
    <cfRule type="expression" dxfId="11" priority="46">
      <formula>MOD(ROW(),2)=1</formula>
    </cfRule>
  </conditionalFormatting>
  <conditionalFormatting sqref="A30:C30">
    <cfRule type="expression" dxfId="12" priority="84">
      <formula>MOD(ROW(),2)=0</formula>
    </cfRule>
  </conditionalFormatting>
  <conditionalFormatting sqref="D30">
    <cfRule type="expression" dxfId="12" priority="38">
      <formula>MOD(ROW(),2)=0</formula>
    </cfRule>
  </conditionalFormatting>
  <conditionalFormatting sqref="E30">
    <cfRule type="expression" dxfId="10" priority="33">
      <formula>MOD(ROW(),2)=0</formula>
    </cfRule>
    <cfRule type="expression" dxfId="11" priority="34">
      <formula>MOD(ROW(),2)=1</formula>
    </cfRule>
  </conditionalFormatting>
  <conditionalFormatting sqref="A31:D31">
    <cfRule type="expression" dxfId="12" priority="9">
      <formula>MOD(ROW(),2)=0</formula>
    </cfRule>
  </conditionalFormatting>
  <conditionalFormatting sqref="E31">
    <cfRule type="expression" dxfId="10" priority="7">
      <formula>MOD(ROW(),2)=0</formula>
    </cfRule>
    <cfRule type="expression" dxfId="11" priority="8">
      <formula>MOD(ROW(),2)=1</formula>
    </cfRule>
  </conditionalFormatting>
  <conditionalFormatting sqref="A32:D32">
    <cfRule type="expression" dxfId="12" priority="32">
      <formula>MOD(ROW(),2)=0</formula>
    </cfRule>
  </conditionalFormatting>
  <conditionalFormatting sqref="E32">
    <cfRule type="expression" dxfId="10" priority="30">
      <formula>MOD(ROW(),2)=0</formula>
    </cfRule>
    <cfRule type="expression" dxfId="11" priority="31">
      <formula>MOD(ROW(),2)=1</formula>
    </cfRule>
  </conditionalFormatting>
  <conditionalFormatting sqref="A33:D33">
    <cfRule type="expression" dxfId="12" priority="13">
      <formula>MOD(ROW(),2)=0</formula>
    </cfRule>
  </conditionalFormatting>
  <conditionalFormatting sqref="E33">
    <cfRule type="expression" dxfId="10" priority="11">
      <formula>MOD(ROW(),2)=0</formula>
    </cfRule>
    <cfRule type="expression" dxfId="11" priority="12">
      <formula>MOD(ROW(),2)=1</formula>
    </cfRule>
  </conditionalFormatting>
  <conditionalFormatting sqref="A46:D46">
    <cfRule type="expression" dxfId="12" priority="21">
      <formula>MOD(ROW(),2)=0</formula>
    </cfRule>
  </conditionalFormatting>
  <conditionalFormatting sqref="E46">
    <cfRule type="expression" dxfId="10" priority="19">
      <formula>MOD(ROW(),2)=0</formula>
    </cfRule>
    <cfRule type="expression" dxfId="11" priority="20">
      <formula>MOD(ROW(),2)=1</formula>
    </cfRule>
  </conditionalFormatting>
  <conditionalFormatting sqref="E47">
    <cfRule type="expression" dxfId="10" priority="23">
      <formula>MOD(ROW(),2)=0</formula>
    </cfRule>
    <cfRule type="expression" dxfId="11" priority="24">
      <formula>MOD(ROW(),2)=1</formula>
    </cfRule>
  </conditionalFormatting>
  <conditionalFormatting sqref="D50">
    <cfRule type="expression" dxfId="12" priority="18">
      <formula>MOD(ROW(),2)=0</formula>
    </cfRule>
  </conditionalFormatting>
  <conditionalFormatting sqref="A55:D55">
    <cfRule type="expression" dxfId="12" priority="28">
      <formula>MOD(ROW(),2)=0</formula>
    </cfRule>
  </conditionalFormatting>
  <conditionalFormatting sqref="E55">
    <cfRule type="expression" dxfId="10" priority="26">
      <formula>MOD(ROW(),2)=0</formula>
    </cfRule>
    <cfRule type="expression" dxfId="11" priority="27">
      <formula>MOD(ROW(),2)=1</formula>
    </cfRule>
  </conditionalFormatting>
  <conditionalFormatting sqref="D51:D52">
    <cfRule type="expression" dxfId="12" priority="14">
      <formula>MOD(ROW(),2)=0</formula>
    </cfRule>
  </conditionalFormatting>
  <conditionalFormatting sqref="E51:E52">
    <cfRule type="expression" dxfId="10" priority="15">
      <formula>MOD(ROW(),2)=0</formula>
    </cfRule>
    <cfRule type="expression" dxfId="11" priority="16">
      <formula>MOD(ROW(),2)=1</formula>
    </cfRule>
  </conditionalFormatting>
  <conditionalFormatting sqref="A35:D36;A48;A50;D28;C10:D10;D53;D49;A49:B49;C47:C50;C54:D54;C11;C17:D19;A17:A19;A10:A11">
    <cfRule type="expression" dxfId="12" priority="29">
      <formula>MOD(ROW(),2)=0</formula>
    </cfRule>
  </conditionalFormatting>
  <conditionalFormatting sqref="E26;E34:E36;E53;E48:E50;E17:E18;E10:E11">
    <cfRule type="expression" dxfId="10" priority="35">
      <formula>MOD(ROW(),2)=0</formula>
    </cfRule>
    <cfRule type="expression" dxfId="11" priority="36">
      <formula>MOD(ROW(),2)=1</formula>
    </cfRule>
  </conditionalFormatting>
  <conditionalFormatting sqref="A12;C12:D12">
    <cfRule type="expression" dxfId="12" priority="79">
      <formula>MOD(ROW(),2)=0</formula>
    </cfRule>
  </conditionalFormatting>
  <conditionalFormatting sqref="A20:A24;C20:D24;A26;C26:D26;A37:D37;A34:D34;A13;C13:D13">
    <cfRule type="expression" dxfId="12" priority="82">
      <formula>MOD(ROW(),2)=0</formula>
    </cfRule>
  </conditionalFormatting>
  <conditionalFormatting sqref="E37;E21:E24;E13;E54">
    <cfRule type="expression" dxfId="10" priority="80">
      <formula>MOD(ROW(),2)=0</formula>
    </cfRule>
    <cfRule type="expression" dxfId="11" priority="81">
      <formula>MOD(ROW(),2)=1</formula>
    </cfRule>
  </conditionalFormatting>
  <conditionalFormatting sqref="C14:D14;A14">
    <cfRule type="expression" dxfId="12" priority="76">
      <formula>MOD(ROW(),2)=0</formula>
    </cfRule>
  </conditionalFormatting>
  <conditionalFormatting sqref="C15;A15">
    <cfRule type="expression" dxfId="12" priority="70">
      <formula>MOD(ROW(),2)=0</formula>
    </cfRule>
  </conditionalFormatting>
  <conditionalFormatting sqref="C16:D16;A16">
    <cfRule type="expression" dxfId="12" priority="69">
      <formula>MOD(ROW(),2)=0</formula>
    </cfRule>
  </conditionalFormatting>
  <conditionalFormatting sqref="C25:D25;A25">
    <cfRule type="expression" dxfId="12" priority="56">
      <formula>MOD(ROW(),2)=0</formula>
    </cfRule>
  </conditionalFormatting>
  <conditionalFormatting sqref="C27:D27;A27">
    <cfRule type="expression" dxfId="12" priority="53">
      <formula>MOD(ROW(),2)=0</formula>
    </cfRule>
  </conditionalFormatting>
  <conditionalFormatting sqref="A28;C28">
    <cfRule type="expression" dxfId="12" priority="50">
      <formula>MOD(ROW(),2)=0</formula>
    </cfRule>
  </conditionalFormatting>
  <conditionalFormatting sqref="A29;C29:D29">
    <cfRule type="expression" dxfId="12" priority="47">
      <formula>MOD(ROW(),2)=0</formula>
    </cfRule>
  </conditionalFormatting>
  <conditionalFormatting sqref="A47:B47;D47">
    <cfRule type="expression" dxfId="12" priority="25">
      <formula>MOD(ROW(),2)=0</formula>
    </cfRule>
  </conditionalFormatting>
  <conditionalFormatting sqref="B48;D48">
    <cfRule type="expression" dxfId="12" priority="22">
      <formula>MOD(ROW(),2)=0</formula>
    </cfRule>
  </conditionalFormatting>
  <conditionalFormatting sqref="C51:C53;A51:A54">
    <cfRule type="expression" dxfId="12" priority="17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28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60"/>
  <sheetViews>
    <sheetView showGridLines="0" topLeftCell="A12" workbookViewId="0">
      <selection activeCell="A17" sqref="A17:E17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108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111" t="s">
        <v>23</v>
      </c>
      <c r="B10" s="112">
        <v>38016445738</v>
      </c>
      <c r="C10" s="113" t="s">
        <v>24</v>
      </c>
      <c r="D10" s="122" t="s">
        <v>25</v>
      </c>
      <c r="E10" s="114">
        <v>165.05</v>
      </c>
    </row>
    <row r="11" s="1" customFormat="1" ht="24.75" customHeight="1" spans="1:6">
      <c r="A11" s="115" t="s">
        <v>109</v>
      </c>
      <c r="B11" s="116">
        <v>38016445738</v>
      </c>
      <c r="C11" s="117" t="s">
        <v>110</v>
      </c>
      <c r="D11" s="117" t="s">
        <v>111</v>
      </c>
      <c r="E11" s="119">
        <v>963.5</v>
      </c>
    </row>
    <row r="12" s="1" customFormat="1" ht="31.5" customHeight="1" spans="1:6">
      <c r="A12" s="115" t="s">
        <v>112</v>
      </c>
      <c r="B12" s="116" t="str">
        <f t="array" ref="B12">IFERROR(INDEX(#REF!,SMALL(IF(#REF!=rngInvoice,ROW(#REF!)-ROW(#REF!)),ROW(6:6)),MATCH($B$6,#REF!,0)),"")</f>
        <v/>
      </c>
      <c r="C12" s="117" t="s">
        <v>30</v>
      </c>
      <c r="D12" s="117" t="s">
        <v>113</v>
      </c>
      <c r="E12" s="119">
        <v>85</v>
      </c>
    </row>
    <row r="13" s="1" customFormat="1" ht="30.75" customHeight="1" spans="1:6">
      <c r="A13" s="115" t="s">
        <v>112</v>
      </c>
      <c r="B13" s="116" t="str">
        <f t="array" ref="B13">IFERROR(INDEX(#REF!,SMALL(IF(#REF!=rngInvoice,ROW(#REF!)-ROW(#REF!)),ROW(6:6)),MATCH($B$6,#REF!,0)),"")</f>
        <v/>
      </c>
      <c r="C13" s="117" t="s">
        <v>30</v>
      </c>
      <c r="D13" s="117" t="s">
        <v>113</v>
      </c>
      <c r="E13" s="119">
        <v>75</v>
      </c>
    </row>
    <row r="14" s="1" customFormat="1" ht="28.5" customHeight="1" spans="1:6">
      <c r="A14" s="115" t="s">
        <v>112</v>
      </c>
      <c r="B14" s="116" t="str">
        <f t="array" ref="B14">IFERROR(INDEX(#REF!,SMALL(IF(#REF!=rngInvoice,ROW(#REF!)-ROW(#REF!)),ROW(7:7)),MATCH($B$6,#REF!,0)),"")</f>
        <v/>
      </c>
      <c r="C14" s="117" t="s">
        <v>30</v>
      </c>
      <c r="D14" s="117" t="s">
        <v>113</v>
      </c>
      <c r="E14" s="119">
        <v>145</v>
      </c>
    </row>
    <row r="15" s="1" customFormat="1" ht="33.75" customHeight="1" spans="1:6">
      <c r="A15" s="115" t="s">
        <v>26</v>
      </c>
      <c r="B15" s="116">
        <v>50467974872</v>
      </c>
      <c r="C15" s="117" t="s">
        <v>27</v>
      </c>
      <c r="D15" s="118" t="s">
        <v>114</v>
      </c>
      <c r="E15" s="119">
        <v>231.66</v>
      </c>
    </row>
    <row r="16" s="1" customFormat="1" customHeight="1" spans="1:6">
      <c r="A16" s="115" t="s">
        <v>26</v>
      </c>
      <c r="B16" s="116">
        <v>50467974872</v>
      </c>
      <c r="C16" s="117" t="s">
        <v>27</v>
      </c>
      <c r="D16" s="118" t="s">
        <v>114</v>
      </c>
      <c r="E16" s="119">
        <v>212.38</v>
      </c>
    </row>
    <row r="17" s="1" customFormat="1" customHeight="1" spans="1:5">
      <c r="A17" s="111" t="s">
        <v>32</v>
      </c>
      <c r="B17" s="120">
        <v>63073332379</v>
      </c>
      <c r="C17" s="113" t="s">
        <v>18</v>
      </c>
      <c r="D17" s="122" t="s">
        <v>33</v>
      </c>
      <c r="E17" s="114">
        <v>698.75</v>
      </c>
    </row>
    <row r="18" s="1" customFormat="1" customHeight="1" spans="1:5">
      <c r="A18" s="111" t="s">
        <v>35</v>
      </c>
      <c r="B18" s="120">
        <v>81793146560</v>
      </c>
      <c r="C18" s="113" t="s">
        <v>18</v>
      </c>
      <c r="D18" s="121" t="s">
        <v>36</v>
      </c>
      <c r="E18" s="114">
        <v>91.57</v>
      </c>
    </row>
    <row r="19" s="1" customFormat="1" customHeight="1" spans="1:5">
      <c r="A19" s="111" t="s">
        <v>35</v>
      </c>
      <c r="B19" s="120">
        <v>81793146560</v>
      </c>
      <c r="C19" s="113" t="s">
        <v>18</v>
      </c>
      <c r="D19" s="121" t="s">
        <v>37</v>
      </c>
      <c r="E19" s="114">
        <v>173.94</v>
      </c>
    </row>
    <row r="20" s="1" customFormat="1" customHeight="1" spans="1:5">
      <c r="A20" s="111" t="s">
        <v>38</v>
      </c>
      <c r="B20" s="120">
        <v>87311810356</v>
      </c>
      <c r="C20" s="113" t="s">
        <v>27</v>
      </c>
      <c r="D20" s="121" t="s">
        <v>39</v>
      </c>
      <c r="E20" s="114">
        <v>52.07</v>
      </c>
    </row>
    <row r="21" s="1" customFormat="1" customHeight="1" spans="1:5">
      <c r="A21" s="111" t="s">
        <v>40</v>
      </c>
      <c r="B21" s="120">
        <v>69086932380</v>
      </c>
      <c r="C21" s="113" t="s">
        <v>30</v>
      </c>
      <c r="D21" s="121" t="s">
        <v>41</v>
      </c>
      <c r="E21" s="114">
        <v>75</v>
      </c>
    </row>
    <row r="22" s="1" customFormat="1" customHeight="1" spans="1:5">
      <c r="A22" s="115" t="s">
        <v>26</v>
      </c>
      <c r="B22" s="116">
        <v>50467974872</v>
      </c>
      <c r="C22" s="117" t="s">
        <v>27</v>
      </c>
      <c r="D22" s="118" t="s">
        <v>115</v>
      </c>
      <c r="E22" s="119">
        <v>99.7</v>
      </c>
    </row>
    <row r="23" s="1" customFormat="1" customHeight="1" spans="1:5">
      <c r="A23" s="115" t="s">
        <v>99</v>
      </c>
      <c r="B23" s="116">
        <v>55945864193</v>
      </c>
      <c r="C23" s="117" t="s">
        <v>15</v>
      </c>
      <c r="D23" s="118" t="s">
        <v>100</v>
      </c>
      <c r="E23" s="119">
        <v>37.5</v>
      </c>
    </row>
    <row r="24" s="1" customFormat="1" customHeight="1" spans="1:5">
      <c r="A24" s="111" t="s">
        <v>43</v>
      </c>
      <c r="B24" s="120">
        <v>56826138353</v>
      </c>
      <c r="C24" s="113" t="s">
        <v>15</v>
      </c>
      <c r="D24" s="122" t="s">
        <v>44</v>
      </c>
      <c r="E24" s="114">
        <v>5.43</v>
      </c>
    </row>
    <row r="25" s="1" customFormat="1" customHeight="1" spans="1:5">
      <c r="A25" s="111" t="s">
        <v>43</v>
      </c>
      <c r="B25" s="120">
        <v>56826138353</v>
      </c>
      <c r="C25" s="113" t="s">
        <v>15</v>
      </c>
      <c r="D25" s="122" t="s">
        <v>44</v>
      </c>
      <c r="E25" s="114">
        <v>9.75</v>
      </c>
    </row>
    <row r="26" s="1" customFormat="1" customHeight="1" spans="1:5">
      <c r="A26" s="111" t="s">
        <v>43</v>
      </c>
      <c r="B26" s="120">
        <v>56826138353</v>
      </c>
      <c r="C26" s="113" t="s">
        <v>15</v>
      </c>
      <c r="D26" s="122" t="s">
        <v>44</v>
      </c>
      <c r="E26" s="114">
        <v>7.56</v>
      </c>
    </row>
    <row r="27" s="1" customFormat="1" customHeight="1" spans="1:5">
      <c r="A27" s="111" t="s">
        <v>43</v>
      </c>
      <c r="B27" s="120">
        <v>56826138353</v>
      </c>
      <c r="C27" s="113" t="s">
        <v>15</v>
      </c>
      <c r="D27" s="122" t="s">
        <v>44</v>
      </c>
      <c r="E27" s="114">
        <v>44.24</v>
      </c>
    </row>
    <row r="28" s="1" customFormat="1" customHeight="1" spans="1:5">
      <c r="A28" s="111" t="s">
        <v>43</v>
      </c>
      <c r="B28" s="120">
        <v>56826138353</v>
      </c>
      <c r="C28" s="113" t="s">
        <v>15</v>
      </c>
      <c r="D28" s="122" t="s">
        <v>44</v>
      </c>
      <c r="E28" s="114">
        <v>56.04</v>
      </c>
    </row>
    <row r="29" s="1" customFormat="1" customHeight="1" spans="1:5">
      <c r="A29" s="111" t="s">
        <v>46</v>
      </c>
      <c r="B29" s="112">
        <v>38812451417</v>
      </c>
      <c r="C29" s="113" t="s">
        <v>15</v>
      </c>
      <c r="D29" s="122" t="s">
        <v>45</v>
      </c>
      <c r="E29" s="114">
        <v>193.36</v>
      </c>
    </row>
    <row r="30" s="1" customFormat="1" customHeight="1" spans="1:5">
      <c r="A30" s="111" t="s">
        <v>48</v>
      </c>
      <c r="B30" s="120">
        <v>4201603871</v>
      </c>
      <c r="C30" s="113" t="s">
        <v>15</v>
      </c>
      <c r="D30" s="122" t="s">
        <v>49</v>
      </c>
      <c r="E30" s="114">
        <v>41.48</v>
      </c>
    </row>
    <row r="31" s="1" customFormat="1" customHeight="1" spans="1:5">
      <c r="A31" s="115" t="s">
        <v>52</v>
      </c>
      <c r="B31" s="116">
        <v>10133376712</v>
      </c>
      <c r="C31" s="117" t="s">
        <v>53</v>
      </c>
      <c r="D31" s="127" t="s">
        <v>51</v>
      </c>
      <c r="E31" s="119">
        <v>75</v>
      </c>
    </row>
    <row r="32" s="1" customFormat="1" customHeight="1" spans="1:5">
      <c r="A32" s="115" t="s">
        <v>116</v>
      </c>
      <c r="B32" s="116">
        <v>45392055435</v>
      </c>
      <c r="C32" s="117" t="s">
        <v>18</v>
      </c>
      <c r="D32" s="118" t="s">
        <v>117</v>
      </c>
      <c r="E32" s="119">
        <v>178.88</v>
      </c>
    </row>
    <row r="33" s="1" customFormat="1" customHeight="1" spans="1:5">
      <c r="A33" s="111" t="s">
        <v>62</v>
      </c>
      <c r="B33" s="123">
        <v>68419124305</v>
      </c>
      <c r="C33" s="113" t="s">
        <v>18</v>
      </c>
      <c r="D33" s="122" t="s">
        <v>63</v>
      </c>
      <c r="E33" s="114">
        <v>21.24</v>
      </c>
    </row>
    <row r="34" s="1" customFormat="1" ht="44.25" customHeight="1" spans="1:5">
      <c r="A34" s="111" t="s">
        <v>60</v>
      </c>
      <c r="B34" s="123">
        <v>85821130368</v>
      </c>
      <c r="C34" s="113" t="s">
        <v>18</v>
      </c>
      <c r="D34" s="121" t="s">
        <v>101</v>
      </c>
      <c r="E34" s="114">
        <v>1.66</v>
      </c>
    </row>
    <row r="35" s="1" customFormat="1" customHeight="1" spans="1:5">
      <c r="A35" s="111" t="s">
        <v>60</v>
      </c>
      <c r="B35" s="123">
        <v>85821130368</v>
      </c>
      <c r="C35" s="113" t="s">
        <v>18</v>
      </c>
      <c r="D35" s="121" t="s">
        <v>61</v>
      </c>
      <c r="E35" s="114">
        <v>8.3</v>
      </c>
    </row>
    <row r="36" s="1" customFormat="1" customHeight="1" spans="1:5">
      <c r="A36" s="111" t="s">
        <v>64</v>
      </c>
      <c r="B36" s="123">
        <v>52508873833</v>
      </c>
      <c r="C36" s="113" t="s">
        <v>15</v>
      </c>
      <c r="D36" s="121" t="s">
        <v>65</v>
      </c>
      <c r="E36" s="114">
        <v>44.03</v>
      </c>
    </row>
    <row r="37" s="1" customFormat="1" customHeight="1" spans="1:5">
      <c r="A37" s="115" t="s">
        <v>66</v>
      </c>
      <c r="B37" s="124">
        <v>55868535067</v>
      </c>
      <c r="C37" s="117" t="s">
        <v>67</v>
      </c>
      <c r="D37" s="117" t="s">
        <v>68</v>
      </c>
      <c r="E37" s="119">
        <v>22844.93</v>
      </c>
    </row>
    <row r="38" customHeight="1" spans="1:5">
      <c r="A38" s="115" t="s">
        <v>69</v>
      </c>
      <c r="B38" s="124">
        <v>79478632402</v>
      </c>
      <c r="C38" s="117" t="s">
        <v>30</v>
      </c>
      <c r="D38" s="125" t="s">
        <v>118</v>
      </c>
      <c r="E38" s="119">
        <v>3563.38</v>
      </c>
    </row>
    <row r="39" customHeight="1" spans="1:5">
      <c r="A39" s="115" t="s">
        <v>71</v>
      </c>
      <c r="B39" s="124">
        <v>10612971800</v>
      </c>
      <c r="C39" s="117" t="s">
        <v>30</v>
      </c>
      <c r="D39" s="125" t="s">
        <v>70</v>
      </c>
      <c r="E39" s="128">
        <v>2679.52</v>
      </c>
    </row>
    <row r="40" customHeight="1" spans="1:5">
      <c r="A40" s="30" t="s">
        <v>72</v>
      </c>
      <c r="B40" s="31"/>
      <c r="C40" s="32"/>
      <c r="D40" s="32"/>
      <c r="E40" s="33">
        <f>SUM(E10:E39)</f>
        <v>32880.92</v>
      </c>
    </row>
    <row r="43" customHeight="1" spans="1:5">
      <c r="A43" s="4" t="s">
        <v>0</v>
      </c>
      <c r="B43" s="4"/>
      <c r="C43" s="4"/>
      <c r="D43" s="4"/>
      <c r="E43" s="4"/>
    </row>
    <row r="44" customHeight="1" spans="1:5">
      <c r="A44" s="6" t="s">
        <v>1</v>
      </c>
      <c r="B44" s="6"/>
      <c r="C44" s="7" t="s">
        <v>2</v>
      </c>
      <c r="D44" s="8" t="s">
        <v>3</v>
      </c>
      <c r="E44" s="8"/>
    </row>
    <row r="45" customHeight="1" spans="1:5">
      <c r="A45" s="10" t="s">
        <v>4</v>
      </c>
      <c r="B45" s="10"/>
      <c r="C45" s="10" t="s">
        <v>5</v>
      </c>
      <c r="D45" s="11" t="s">
        <v>6</v>
      </c>
      <c r="E45" s="11"/>
    </row>
    <row r="46" customHeight="1" spans="1:5">
      <c r="A46" s="12" t="s">
        <v>108</v>
      </c>
      <c r="B46" s="13"/>
      <c r="C46" s="13"/>
      <c r="D46" s="13"/>
      <c r="E46" s="13"/>
    </row>
    <row r="47" customHeight="1" spans="1:5">
      <c r="A47" s="12" t="s">
        <v>73</v>
      </c>
      <c r="B47" s="12"/>
      <c r="C47" s="12"/>
      <c r="D47" s="12"/>
      <c r="E47" s="12"/>
    </row>
    <row r="48" customHeight="1" spans="1:5">
      <c r="A48" s="14" t="s">
        <v>9</v>
      </c>
      <c r="B48" s="14" t="s">
        <v>10</v>
      </c>
      <c r="C48" s="14" t="s">
        <v>11</v>
      </c>
      <c r="D48" s="14" t="s">
        <v>12</v>
      </c>
      <c r="E48" s="14" t="s">
        <v>13</v>
      </c>
    </row>
    <row r="49" customHeight="1" spans="1:5">
      <c r="A49" s="129" t="s">
        <v>74</v>
      </c>
      <c r="B49" s="130" t="str">
        <f t="array" ref="B49">IFERROR(INDEX(#REF!,SMALL(IF(#REF!=rngInvoice,ROW(#REF!)-ROW(#REF!)),ROW(#REF!)),MATCH($B$6,#REF!,0)),"")</f>
        <v/>
      </c>
      <c r="C49" s="131" t="s">
        <v>75</v>
      </c>
      <c r="D49" s="131" t="s">
        <v>119</v>
      </c>
      <c r="E49" s="132">
        <v>2061.38</v>
      </c>
    </row>
    <row r="50" customHeight="1" spans="1:5">
      <c r="A50" s="129" t="s">
        <v>74</v>
      </c>
      <c r="B50" s="130"/>
      <c r="C50" s="131" t="s">
        <v>75</v>
      </c>
      <c r="D50" s="133" t="s">
        <v>105</v>
      </c>
      <c r="E50" s="132">
        <v>91237.28</v>
      </c>
    </row>
    <row r="51" customHeight="1" spans="1:5">
      <c r="A51" s="129" t="s">
        <v>74</v>
      </c>
      <c r="B51" s="130"/>
      <c r="C51" s="131" t="s">
        <v>75</v>
      </c>
      <c r="D51" s="131" t="s">
        <v>78</v>
      </c>
      <c r="E51" s="132">
        <v>12905.08</v>
      </c>
    </row>
    <row r="52" customHeight="1" spans="1:5">
      <c r="A52" s="129" t="s">
        <v>74</v>
      </c>
      <c r="B52" s="123" t="str">
        <f t="array" ref="B52">IFERROR(INDEX(#REF!,SMALL(IF(#REF!=rngInvoice,ROW(#REF!)-ROW(#REF!)),ROW(#REF!)),MATCH($B$6,#REF!,0)),"")</f>
        <v/>
      </c>
      <c r="C52" s="131" t="s">
        <v>75</v>
      </c>
      <c r="D52" s="113" t="s">
        <v>93</v>
      </c>
      <c r="E52" s="114">
        <v>168</v>
      </c>
    </row>
    <row r="53" customHeight="1" spans="1:5">
      <c r="A53" s="129" t="s">
        <v>79</v>
      </c>
      <c r="B53" s="112"/>
      <c r="C53" s="131" t="s">
        <v>15</v>
      </c>
      <c r="D53" s="133" t="s">
        <v>105</v>
      </c>
      <c r="E53" s="114">
        <v>1755.78</v>
      </c>
    </row>
    <row r="54" customHeight="1" spans="1:5">
      <c r="A54" s="129" t="s">
        <v>81</v>
      </c>
      <c r="B54" s="112" t="str">
        <f t="array" ref="B54">IFERROR(INDEX(#REF!,SMALL(IF(#REF!=rngInvoice,ROW(#REF!)-ROW(#REF!)),ROW(95:95)),MATCH($B$6,#REF!,0)),"")</f>
        <v/>
      </c>
      <c r="C54" s="131" t="s">
        <v>15</v>
      </c>
      <c r="D54" s="133" t="s">
        <v>78</v>
      </c>
      <c r="E54" s="114">
        <v>289.71</v>
      </c>
    </row>
    <row r="55" customHeight="1" spans="1:5">
      <c r="A55" s="129" t="s">
        <v>81</v>
      </c>
      <c r="B55" s="112" t="str">
        <f t="array" ref="B55">IFERROR(INDEX(#REF!,SMALL(IF(#REF!=rngInvoice,ROW(#REF!)-ROW(#REF!)),ROW(96:96)),MATCH($B$6,#REF!,0)),"")</f>
        <v/>
      </c>
      <c r="C55" s="131" t="s">
        <v>15</v>
      </c>
      <c r="D55" s="133" t="s">
        <v>82</v>
      </c>
      <c r="E55" s="114">
        <v>155</v>
      </c>
    </row>
    <row r="56" customHeight="1" spans="1:5">
      <c r="A56" s="30" t="s">
        <v>72</v>
      </c>
      <c r="B56" s="31"/>
      <c r="C56" s="32"/>
      <c r="D56" s="32"/>
      <c r="E56" s="33">
        <f>SUM(E49:E55)</f>
        <v>108572.23</v>
      </c>
    </row>
    <row r="59" customHeight="1" spans="1:5">
      <c r="E59" s="2" t="s">
        <v>83</v>
      </c>
    </row>
    <row r="60" customHeight="1" spans="1:5">
      <c r="E60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43:E43"/>
    <mergeCell ref="A44:B44"/>
    <mergeCell ref="D44:E44"/>
    <mergeCell ref="A45:B45"/>
    <mergeCell ref="D45:E45"/>
    <mergeCell ref="A47:E47"/>
  </mergeCells>
  <conditionalFormatting sqref="E10">
    <cfRule type="expression" dxfId="10" priority="15">
      <formula>MOD(ROW(),2)=0</formula>
    </cfRule>
    <cfRule type="expression" dxfId="11" priority="16">
      <formula>MOD(ROW(),2)=1</formula>
    </cfRule>
  </conditionalFormatting>
  <conditionalFormatting sqref="E11">
    <cfRule type="expression" dxfId="10" priority="7">
      <formula>MOD(ROW(),2)=0</formula>
    </cfRule>
    <cfRule type="expression" dxfId="11" priority="8">
      <formula>MOD(ROW(),2)=1</formula>
    </cfRule>
  </conditionalFormatting>
  <conditionalFormatting sqref="E15">
    <cfRule type="expression" dxfId="10" priority="3">
      <formula>MOD(ROW(),2)=0</formula>
    </cfRule>
    <cfRule type="expression" dxfId="11" priority="4">
      <formula>MOD(ROW(),2)=1</formula>
    </cfRule>
  </conditionalFormatting>
  <conditionalFormatting sqref="E17">
    <cfRule type="expression" dxfId="10" priority="87">
      <formula>MOD(ROW(),2)=0</formula>
    </cfRule>
    <cfRule type="expression" dxfId="11" priority="88">
      <formula>MOD(ROW(),2)=1</formula>
    </cfRule>
  </conditionalFormatting>
  <conditionalFormatting sqref="E18">
    <cfRule type="expression" dxfId="10" priority="84">
      <formula>MOD(ROW(),2)=0</formula>
    </cfRule>
    <cfRule type="expression" dxfId="11" priority="85">
      <formula>MOD(ROW(),2)=1</formula>
    </cfRule>
  </conditionalFormatting>
  <conditionalFormatting sqref="D19">
    <cfRule type="expression" dxfId="12" priority="83">
      <formula>MOD(ROW(),2)=0</formula>
    </cfRule>
  </conditionalFormatting>
  <conditionalFormatting sqref="E19">
    <cfRule type="expression" dxfId="10" priority="81">
      <formula>MOD(ROW(),2)=0</formula>
    </cfRule>
    <cfRule type="expression" dxfId="11" priority="82">
      <formula>MOD(ROW(),2)=1</formula>
    </cfRule>
  </conditionalFormatting>
  <conditionalFormatting sqref="E20">
    <cfRule type="expression" dxfId="10" priority="77">
      <formula>MOD(ROW(),2)=0</formula>
    </cfRule>
    <cfRule type="expression" dxfId="11" priority="78">
      <formula>MOD(ROW(),2)=1</formula>
    </cfRule>
  </conditionalFormatting>
  <conditionalFormatting sqref="E23">
    <cfRule type="expression" dxfId="10" priority="69">
      <formula>MOD(ROW(),2)=0</formula>
    </cfRule>
    <cfRule type="expression" dxfId="11" priority="70">
      <formula>MOD(ROW(),2)=1</formula>
    </cfRule>
  </conditionalFormatting>
  <conditionalFormatting sqref="E24">
    <cfRule type="expression" dxfId="10" priority="67">
      <formula>MOD(ROW(),2)=0</formula>
    </cfRule>
    <cfRule type="expression" dxfId="11" priority="68">
      <formula>MOD(ROW(),2)=1</formula>
    </cfRule>
  </conditionalFormatting>
  <conditionalFormatting sqref="E30">
    <cfRule type="expression" dxfId="10" priority="61">
      <formula>MOD(ROW(),2)=0</formula>
    </cfRule>
    <cfRule type="expression" dxfId="11" priority="62">
      <formula>MOD(ROW(),2)=1</formula>
    </cfRule>
  </conditionalFormatting>
  <conditionalFormatting sqref="E31">
    <cfRule type="expression" dxfId="10" priority="58">
      <formula>MOD(ROW(),2)=0</formula>
    </cfRule>
    <cfRule type="expression" dxfId="11" priority="59">
      <formula>MOD(ROW(),2)=1</formula>
    </cfRule>
  </conditionalFormatting>
  <conditionalFormatting sqref="E32">
    <cfRule type="expression" dxfId="10" priority="55">
      <formula>MOD(ROW(),2)=0</formula>
    </cfRule>
    <cfRule type="expression" dxfId="11" priority="56">
      <formula>MOD(ROW(),2)=1</formula>
    </cfRule>
  </conditionalFormatting>
  <conditionalFormatting sqref="A33:C33">
    <cfRule type="expression" dxfId="12" priority="94">
      <formula>MOD(ROW(),2)=0</formula>
    </cfRule>
  </conditionalFormatting>
  <conditionalFormatting sqref="D33">
    <cfRule type="expression" dxfId="12" priority="48">
      <formula>MOD(ROW(),2)=0</formula>
    </cfRule>
  </conditionalFormatting>
  <conditionalFormatting sqref="E33">
    <cfRule type="expression" dxfId="10" priority="43">
      <formula>MOD(ROW(),2)=0</formula>
    </cfRule>
    <cfRule type="expression" dxfId="11" priority="44">
      <formula>MOD(ROW(),2)=1</formula>
    </cfRule>
  </conditionalFormatting>
  <conditionalFormatting sqref="A34:D34">
    <cfRule type="expression" dxfId="12" priority="19">
      <formula>MOD(ROW(),2)=0</formula>
    </cfRule>
  </conditionalFormatting>
  <conditionalFormatting sqref="E34">
    <cfRule type="expression" dxfId="10" priority="17">
      <formula>MOD(ROW(),2)=0</formula>
    </cfRule>
    <cfRule type="expression" dxfId="11" priority="18">
      <formula>MOD(ROW(),2)=1</formula>
    </cfRule>
  </conditionalFormatting>
  <conditionalFormatting sqref="A35:D35">
    <cfRule type="expression" dxfId="12" priority="42">
      <formula>MOD(ROW(),2)=0</formula>
    </cfRule>
  </conditionalFormatting>
  <conditionalFormatting sqref="E35">
    <cfRule type="expression" dxfId="10" priority="40">
      <formula>MOD(ROW(),2)=0</formula>
    </cfRule>
    <cfRule type="expression" dxfId="11" priority="41">
      <formula>MOD(ROW(),2)=1</formula>
    </cfRule>
  </conditionalFormatting>
  <conditionalFormatting sqref="A36:D36">
    <cfRule type="expression" dxfId="12" priority="23">
      <formula>MOD(ROW(),2)=0</formula>
    </cfRule>
  </conditionalFormatting>
  <conditionalFormatting sqref="E36">
    <cfRule type="expression" dxfId="10" priority="21">
      <formula>MOD(ROW(),2)=0</formula>
    </cfRule>
    <cfRule type="expression" dxfId="11" priority="22">
      <formula>MOD(ROW(),2)=1</formula>
    </cfRule>
  </conditionalFormatting>
  <conditionalFormatting sqref="A38:D38">
    <cfRule type="expression" dxfId="12" priority="9">
      <formula>MOD(ROW(),2)=0</formula>
    </cfRule>
  </conditionalFormatting>
  <conditionalFormatting sqref="E38">
    <cfRule type="expression" dxfId="10" priority="10">
      <formula>MOD(ROW(),2)=0</formula>
    </cfRule>
    <cfRule type="expression" dxfId="11" priority="11">
      <formula>MOD(ROW(),2)=1</formula>
    </cfRule>
  </conditionalFormatting>
  <conditionalFormatting sqref="E49">
    <cfRule type="expression" dxfId="10" priority="29">
      <formula>MOD(ROW(),2)=0</formula>
    </cfRule>
    <cfRule type="expression" dxfId="11" priority="30">
      <formula>MOD(ROW(),2)=1</formula>
    </cfRule>
  </conditionalFormatting>
  <conditionalFormatting sqref="E50">
    <cfRule type="expression" dxfId="10" priority="33">
      <formula>MOD(ROW(),2)=0</formula>
    </cfRule>
    <cfRule type="expression" dxfId="11" priority="34">
      <formula>MOD(ROW(),2)=1</formula>
    </cfRule>
  </conditionalFormatting>
  <conditionalFormatting sqref="D53">
    <cfRule type="expression" dxfId="12" priority="28">
      <formula>MOD(ROW(),2)=0</formula>
    </cfRule>
  </conditionalFormatting>
  <conditionalFormatting sqref="A56:D56">
    <cfRule type="expression" dxfId="12" priority="38">
      <formula>MOD(ROW(),2)=0</formula>
    </cfRule>
  </conditionalFormatting>
  <conditionalFormatting sqref="E56">
    <cfRule type="expression" dxfId="10" priority="36">
      <formula>MOD(ROW(),2)=0</formula>
    </cfRule>
    <cfRule type="expression" dxfId="11" priority="37">
      <formula>MOD(ROW(),2)=1</formula>
    </cfRule>
  </conditionalFormatting>
  <conditionalFormatting sqref="D22:D23">
    <cfRule type="expression" dxfId="12" priority="76">
      <formula>MOD(ROW(),2)=0</formula>
    </cfRule>
  </conditionalFormatting>
  <conditionalFormatting sqref="D54:D55">
    <cfRule type="expression" dxfId="12" priority="24">
      <formula>MOD(ROW(),2)=0</formula>
    </cfRule>
  </conditionalFormatting>
  <conditionalFormatting sqref="E54:E55">
    <cfRule type="expression" dxfId="10" priority="25">
      <formula>MOD(ROW(),2)=0</formula>
    </cfRule>
    <cfRule type="expression" dxfId="11" priority="26">
      <formula>MOD(ROW(),2)=1</formula>
    </cfRule>
  </conditionalFormatting>
  <conditionalFormatting sqref="C10:D10;A10">
    <cfRule type="expression" dxfId="12" priority="14">
      <formula>MOD(ROW(),2)=0</formula>
    </cfRule>
  </conditionalFormatting>
  <conditionalFormatting sqref="A11;C11:D11">
    <cfRule type="expression" dxfId="12" priority="6">
      <formula>MOD(ROW(),2)=0</formula>
    </cfRule>
  </conditionalFormatting>
  <conditionalFormatting sqref="A12:A14;C12:D14">
    <cfRule type="expression" dxfId="12" priority="1">
      <formula>MOD(ROW(),2)=0</formula>
    </cfRule>
  </conditionalFormatting>
  <conditionalFormatting sqref="E29;E51:E53;E21:E22;E37;E39;E16;E12:E14">
    <cfRule type="expression" dxfId="10" priority="45">
      <formula>MOD(ROW(),2)=0</formula>
    </cfRule>
    <cfRule type="expression" dxfId="11" priority="46">
      <formula>MOD(ROW(),2)=1</formula>
    </cfRule>
  </conditionalFormatting>
  <conditionalFormatting sqref="A15;C15:D15">
    <cfRule type="expression" dxfId="12" priority="2">
      <formula>MOD(ROW(),2)=0</formula>
    </cfRule>
  </conditionalFormatting>
  <conditionalFormatting sqref="C21:D21;C53;A51;A53;A52:B52;D52;D31;A21;A39:D39;A16;C16:D16">
    <cfRule type="expression" dxfId="12" priority="39">
      <formula>MOD(ROW(),2)=0</formula>
    </cfRule>
  </conditionalFormatting>
  <conditionalFormatting sqref="A17;C17:D17">
    <cfRule type="expression" dxfId="12" priority="89">
      <formula>MOD(ROW(),2)=0</formula>
    </cfRule>
  </conditionalFormatting>
  <conditionalFormatting sqref="C18:D18;A18">
    <cfRule type="expression" dxfId="12" priority="86">
      <formula>MOD(ROW(),2)=0</formula>
    </cfRule>
  </conditionalFormatting>
  <conditionalFormatting sqref="C19;A19">
    <cfRule type="expression" dxfId="12" priority="80">
      <formula>MOD(ROW(),2)=0</formula>
    </cfRule>
  </conditionalFormatting>
  <conditionalFormatting sqref="C20:D20;A20">
    <cfRule type="expression" dxfId="12" priority="79">
      <formula>MOD(ROW(),2)=0</formula>
    </cfRule>
  </conditionalFormatting>
  <conditionalFormatting sqref="C22;A22">
    <cfRule type="expression" dxfId="12" priority="5">
      <formula>MOD(ROW(),2)=0</formula>
    </cfRule>
  </conditionalFormatting>
  <conditionalFormatting sqref="A23;C23">
    <cfRule type="expression" dxfId="12" priority="71">
      <formula>MOD(ROW(),2)=0</formula>
    </cfRule>
  </conditionalFormatting>
  <conditionalFormatting sqref="A24:A29;C24:D29;A40:D40;A37:D37">
    <cfRule type="expression" dxfId="12" priority="92">
      <formula>MOD(ROW(),2)=0</formula>
    </cfRule>
  </conditionalFormatting>
  <conditionalFormatting sqref="E40;E25:E28">
    <cfRule type="expression" dxfId="10" priority="90">
      <formula>MOD(ROW(),2)=0</formula>
    </cfRule>
    <cfRule type="expression" dxfId="11" priority="91">
      <formula>MOD(ROW(),2)=1</formula>
    </cfRule>
  </conditionalFormatting>
  <conditionalFormatting sqref="C30:D30;A30">
    <cfRule type="expression" dxfId="12" priority="63">
      <formula>MOD(ROW(),2)=0</formula>
    </cfRule>
  </conditionalFormatting>
  <conditionalFormatting sqref="A31;C31">
    <cfRule type="expression" dxfId="12" priority="60">
      <formula>MOD(ROW(),2)=0</formula>
    </cfRule>
  </conditionalFormatting>
  <conditionalFormatting sqref="A32;C32:D32">
    <cfRule type="expression" dxfId="12" priority="57">
      <formula>MOD(ROW(),2)=0</formula>
    </cfRule>
  </conditionalFormatting>
  <conditionalFormatting sqref="A49:D49;C50:C52">
    <cfRule type="expression" dxfId="12" priority="31">
      <formula>MOD(ROW(),2)=0</formula>
    </cfRule>
  </conditionalFormatting>
  <conditionalFormatting sqref="A50:B50;D50">
    <cfRule type="expression" dxfId="12" priority="35">
      <formula>MOD(ROW(),2)=0</formula>
    </cfRule>
  </conditionalFormatting>
  <conditionalFormatting sqref="B51;D51">
    <cfRule type="expression" dxfId="12" priority="32">
      <formula>MOD(ROW(),2)=0</formula>
    </cfRule>
  </conditionalFormatting>
  <conditionalFormatting sqref="C54:C55;A54:A55">
    <cfRule type="expression" dxfId="12" priority="27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29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65"/>
  <sheetViews>
    <sheetView showGridLines="0" topLeftCell="A39" workbookViewId="0">
      <selection activeCell="E52" sqref="E52:E61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120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111" t="s">
        <v>121</v>
      </c>
      <c r="B10" s="112"/>
      <c r="C10" s="113" t="s">
        <v>67</v>
      </c>
      <c r="D10" s="113" t="s">
        <v>122</v>
      </c>
      <c r="E10" s="114">
        <v>30</v>
      </c>
    </row>
    <row r="11" s="1" customFormat="1" ht="24.75" customHeight="1" spans="1:6">
      <c r="A11" s="111" t="s">
        <v>123</v>
      </c>
      <c r="B11" s="112" t="str">
        <f t="array" ref="B11">IFERROR(INDEX(#REF!,SMALL(IF(#REF!=rngInvoice,ROW(#REF!)-ROW(#REF!)),ROW(5:5)),MATCH($B$6,#REF!,0)),"")</f>
        <v/>
      </c>
      <c r="C11" s="113" t="s">
        <v>67</v>
      </c>
      <c r="D11" s="113" t="s">
        <v>122</v>
      </c>
      <c r="E11" s="114">
        <v>30</v>
      </c>
    </row>
    <row r="12" s="1" customFormat="1" ht="31.5" customHeight="1" spans="1:6">
      <c r="A12" s="111" t="s">
        <v>123</v>
      </c>
      <c r="B12" s="112" t="str">
        <f t="array" ref="B12">IFERROR(INDEX(#REF!,SMALL(IF(#REF!=rngInvoice,ROW(#REF!)-ROW(#REF!)),ROW(6:6)),MATCH($B$6,#REF!,0)),"")</f>
        <v/>
      </c>
      <c r="C12" s="113" t="s">
        <v>67</v>
      </c>
      <c r="D12" s="113" t="s">
        <v>122</v>
      </c>
      <c r="E12" s="114">
        <v>90</v>
      </c>
    </row>
    <row r="13" s="1" customFormat="1" ht="30.75" customHeight="1" spans="1:6">
      <c r="A13" s="111" t="s">
        <v>124</v>
      </c>
      <c r="B13" s="112" t="str">
        <f t="array" ref="B13">IFERROR(INDEX(#REF!,SMALL(IF(#REF!=rngInvoice,ROW(#REF!)-ROW(#REF!)),ROW(6:6)),MATCH($B$6,#REF!,0)),"")</f>
        <v/>
      </c>
      <c r="C13" s="113" t="s">
        <v>67</v>
      </c>
      <c r="D13" s="113" t="s">
        <v>122</v>
      </c>
      <c r="E13" s="114">
        <v>30</v>
      </c>
    </row>
    <row r="14" s="1" customFormat="1" ht="28.5" customHeight="1" spans="1:6">
      <c r="A14" s="111" t="s">
        <v>125</v>
      </c>
      <c r="B14" s="112"/>
      <c r="C14" s="113" t="s">
        <v>67</v>
      </c>
      <c r="D14" s="113" t="s">
        <v>122</v>
      </c>
      <c r="E14" s="114">
        <v>30</v>
      </c>
    </row>
    <row r="15" s="1" customFormat="1" ht="33.75" customHeight="1" spans="1:6">
      <c r="A15" s="111" t="s">
        <v>126</v>
      </c>
      <c r="B15" s="112"/>
      <c r="C15" s="113" t="s">
        <v>67</v>
      </c>
      <c r="D15" s="113" t="s">
        <v>122</v>
      </c>
      <c r="E15" s="114">
        <v>30</v>
      </c>
    </row>
    <row r="16" s="1" customFormat="1" customHeight="1" spans="1:6">
      <c r="A16" s="111" t="s">
        <v>127</v>
      </c>
      <c r="B16" s="112" t="str">
        <f t="array" ref="B16">IFERROR(INDEX(#REF!,SMALL(IF(#REF!=rngInvoice,ROW(#REF!)-ROW(#REF!)),ROW(9:9)),MATCH($B$6,#REF!,0)),"")</f>
        <v/>
      </c>
      <c r="C16" s="113" t="s">
        <v>67</v>
      </c>
      <c r="D16" s="113" t="s">
        <v>122</v>
      </c>
      <c r="E16" s="114">
        <v>90</v>
      </c>
    </row>
    <row r="17" s="1" customFormat="1" customHeight="1" spans="1:5">
      <c r="A17" s="111" t="s">
        <v>128</v>
      </c>
      <c r="B17" s="112" t="str">
        <f t="array" ref="B17">IFERROR(INDEX(#REF!,SMALL(IF(#REF!=rngInvoice,ROW(#REF!)-ROW(#REF!)),ROW(9:9)),MATCH($B$6,#REF!,0)),"")</f>
        <v/>
      </c>
      <c r="C17" s="113" t="s">
        <v>67</v>
      </c>
      <c r="D17" s="113" t="s">
        <v>122</v>
      </c>
      <c r="E17" s="114">
        <v>30</v>
      </c>
    </row>
    <row r="18" s="1" customFormat="1" customHeight="1" spans="1:5">
      <c r="A18" s="111" t="s">
        <v>129</v>
      </c>
      <c r="B18" s="112" t="str">
        <f t="array" ref="B18">IFERROR(INDEX(#REF!,SMALL(IF(#REF!=rngInvoice,ROW(#REF!)-ROW(#REF!)),ROW(9:9)),MATCH($B$6,#REF!,0)),"")</f>
        <v/>
      </c>
      <c r="C18" s="113" t="s">
        <v>67</v>
      </c>
      <c r="D18" s="113" t="s">
        <v>122</v>
      </c>
      <c r="E18" s="114">
        <v>30</v>
      </c>
    </row>
    <row r="19" s="1" customFormat="1" customHeight="1" spans="1:5">
      <c r="A19" s="111" t="s">
        <v>130</v>
      </c>
      <c r="B19" s="112"/>
      <c r="C19" s="113" t="s">
        <v>67</v>
      </c>
      <c r="D19" s="113" t="s">
        <v>122</v>
      </c>
      <c r="E19" s="114">
        <v>30</v>
      </c>
    </row>
    <row r="20" s="1" customFormat="1" customHeight="1" spans="1:5">
      <c r="A20" s="111" t="s">
        <v>131</v>
      </c>
      <c r="B20" s="112"/>
      <c r="C20" s="113" t="s">
        <v>67</v>
      </c>
      <c r="D20" s="113" t="s">
        <v>122</v>
      </c>
      <c r="E20" s="114">
        <v>30</v>
      </c>
    </row>
    <row r="21" s="1" customFormat="1" customHeight="1" spans="1:5">
      <c r="A21" s="111" t="s">
        <v>132</v>
      </c>
      <c r="B21" s="112"/>
      <c r="C21" s="113" t="s">
        <v>67</v>
      </c>
      <c r="D21" s="113" t="s">
        <v>122</v>
      </c>
      <c r="E21" s="114">
        <v>30</v>
      </c>
    </row>
    <row r="22" s="1" customFormat="1" customHeight="1" spans="1:5">
      <c r="A22" s="111" t="s">
        <v>133</v>
      </c>
      <c r="B22" s="112"/>
      <c r="C22" s="113" t="s">
        <v>67</v>
      </c>
      <c r="D22" s="113" t="s">
        <v>122</v>
      </c>
      <c r="E22" s="114">
        <v>31</v>
      </c>
    </row>
    <row r="23" s="1" customFormat="1" customHeight="1" spans="1:5">
      <c r="A23" s="115" t="s">
        <v>26</v>
      </c>
      <c r="B23" s="116">
        <v>50467974870</v>
      </c>
      <c r="C23" s="117" t="s">
        <v>27</v>
      </c>
      <c r="D23" s="118" t="s">
        <v>134</v>
      </c>
      <c r="E23" s="119">
        <v>318.56</v>
      </c>
    </row>
    <row r="24" s="1" customFormat="1" customHeight="1" spans="1:5">
      <c r="A24" s="111" t="s">
        <v>35</v>
      </c>
      <c r="B24" s="120">
        <v>81793146560</v>
      </c>
      <c r="C24" s="113" t="s">
        <v>18</v>
      </c>
      <c r="D24" s="121" t="s">
        <v>36</v>
      </c>
      <c r="E24" s="114">
        <v>175.13</v>
      </c>
    </row>
    <row r="25" s="1" customFormat="1" customHeight="1" spans="1:5">
      <c r="A25" s="111" t="s">
        <v>35</v>
      </c>
      <c r="B25" s="120">
        <v>81793146560</v>
      </c>
      <c r="C25" s="113" t="s">
        <v>18</v>
      </c>
      <c r="D25" s="121" t="s">
        <v>37</v>
      </c>
      <c r="E25" s="114">
        <v>175.23</v>
      </c>
    </row>
    <row r="26" s="1" customFormat="1" customHeight="1" spans="1:5">
      <c r="A26" s="111" t="s">
        <v>38</v>
      </c>
      <c r="B26" s="120">
        <v>87311810356</v>
      </c>
      <c r="C26" s="113" t="s">
        <v>27</v>
      </c>
      <c r="D26" s="121" t="s">
        <v>39</v>
      </c>
      <c r="E26" s="114">
        <v>72.54</v>
      </c>
    </row>
    <row r="27" s="1" customFormat="1" customHeight="1" spans="1:5">
      <c r="A27" s="111" t="s">
        <v>43</v>
      </c>
      <c r="B27" s="120">
        <v>56826138353</v>
      </c>
      <c r="C27" s="113" t="s">
        <v>15</v>
      </c>
      <c r="D27" s="122" t="s">
        <v>44</v>
      </c>
      <c r="E27" s="114">
        <v>7.59</v>
      </c>
    </row>
    <row r="28" s="1" customFormat="1" customHeight="1" spans="1:5">
      <c r="A28" s="111" t="s">
        <v>43</v>
      </c>
      <c r="B28" s="120">
        <v>56826138353</v>
      </c>
      <c r="C28" s="113" t="s">
        <v>15</v>
      </c>
      <c r="D28" s="122" t="s">
        <v>44</v>
      </c>
      <c r="E28" s="114">
        <v>9</v>
      </c>
    </row>
    <row r="29" s="1" customFormat="1" customHeight="1" spans="1:5">
      <c r="A29" s="111" t="s">
        <v>43</v>
      </c>
      <c r="B29" s="120">
        <v>56826138354</v>
      </c>
      <c r="C29" s="113" t="s">
        <v>15</v>
      </c>
      <c r="D29" s="122" t="s">
        <v>44</v>
      </c>
      <c r="E29" s="114">
        <v>9.75</v>
      </c>
    </row>
    <row r="30" s="1" customFormat="1" customHeight="1" spans="1:5">
      <c r="A30" s="111" t="s">
        <v>43</v>
      </c>
      <c r="B30" s="120">
        <v>56826138353</v>
      </c>
      <c r="C30" s="113" t="s">
        <v>15</v>
      </c>
      <c r="D30" s="122" t="s">
        <v>44</v>
      </c>
      <c r="E30" s="114">
        <v>7.59</v>
      </c>
    </row>
    <row r="31" s="1" customFormat="1" customHeight="1" spans="1:5">
      <c r="A31" s="111" t="s">
        <v>43</v>
      </c>
      <c r="B31" s="120">
        <v>56826138353</v>
      </c>
      <c r="C31" s="113" t="s">
        <v>15</v>
      </c>
      <c r="D31" s="122" t="s">
        <v>44</v>
      </c>
      <c r="E31" s="114">
        <v>24.84</v>
      </c>
    </row>
    <row r="32" s="1" customFormat="1" customHeight="1" spans="1:5">
      <c r="A32" s="111" t="s">
        <v>46</v>
      </c>
      <c r="B32" s="112">
        <v>38812451417</v>
      </c>
      <c r="C32" s="113" t="s">
        <v>15</v>
      </c>
      <c r="D32" s="122" t="s">
        <v>45</v>
      </c>
      <c r="E32" s="114">
        <v>193.36</v>
      </c>
    </row>
    <row r="33" s="1" customFormat="1" customHeight="1" spans="1:5">
      <c r="A33" s="111" t="s">
        <v>48</v>
      </c>
      <c r="B33" s="120">
        <v>4201603871</v>
      </c>
      <c r="C33" s="113" t="s">
        <v>15</v>
      </c>
      <c r="D33" s="122" t="s">
        <v>49</v>
      </c>
      <c r="E33" s="114">
        <v>41.48</v>
      </c>
    </row>
    <row r="34" s="1" customFormat="1" ht="44.25" customHeight="1" spans="1:5">
      <c r="A34" s="111" t="s">
        <v>135</v>
      </c>
      <c r="B34" s="123">
        <v>84456801514</v>
      </c>
      <c r="C34" s="113" t="s">
        <v>57</v>
      </c>
      <c r="D34" s="122" t="s">
        <v>117</v>
      </c>
      <c r="E34" s="114">
        <v>26.54</v>
      </c>
    </row>
    <row r="35" s="1" customFormat="1" customHeight="1" spans="1:5">
      <c r="A35" s="111" t="s">
        <v>62</v>
      </c>
      <c r="B35" s="123">
        <v>68419124305</v>
      </c>
      <c r="C35" s="113" t="s">
        <v>18</v>
      </c>
      <c r="D35" s="122" t="s">
        <v>63</v>
      </c>
      <c r="E35" s="114">
        <v>21.24</v>
      </c>
    </row>
    <row r="36" s="1" customFormat="1" customHeight="1" spans="1:5">
      <c r="A36" s="111" t="s">
        <v>60</v>
      </c>
      <c r="B36" s="123">
        <v>85821130368</v>
      </c>
      <c r="C36" s="113" t="s">
        <v>18</v>
      </c>
      <c r="D36" s="121" t="s">
        <v>101</v>
      </c>
      <c r="E36" s="114">
        <v>1.66</v>
      </c>
    </row>
    <row r="37" s="1" customFormat="1" customHeight="1" spans="1:5">
      <c r="A37" s="111" t="s">
        <v>60</v>
      </c>
      <c r="B37" s="123">
        <v>85821130368</v>
      </c>
      <c r="C37" s="113" t="s">
        <v>18</v>
      </c>
      <c r="D37" s="121" t="s">
        <v>61</v>
      </c>
      <c r="E37" s="114">
        <v>8.3</v>
      </c>
    </row>
    <row r="38" customHeight="1" spans="1:5">
      <c r="A38" s="111" t="s">
        <v>64</v>
      </c>
      <c r="B38" s="123">
        <v>52508873833</v>
      </c>
      <c r="C38" s="113" t="s">
        <v>15</v>
      </c>
      <c r="D38" s="121" t="s">
        <v>65</v>
      </c>
      <c r="E38" s="114">
        <v>50.64</v>
      </c>
    </row>
    <row r="39" customHeight="1" spans="1:5">
      <c r="A39" s="115" t="s">
        <v>66</v>
      </c>
      <c r="B39" s="124">
        <v>55868535067</v>
      </c>
      <c r="C39" s="117" t="s">
        <v>67</v>
      </c>
      <c r="D39" s="117" t="s">
        <v>68</v>
      </c>
      <c r="E39" s="119">
        <v>125</v>
      </c>
    </row>
    <row r="40" customHeight="1" spans="1:5">
      <c r="A40" s="115" t="s">
        <v>66</v>
      </c>
      <c r="B40" s="124">
        <v>55868535068</v>
      </c>
      <c r="C40" s="117" t="s">
        <v>67</v>
      </c>
      <c r="D40" s="117" t="s">
        <v>136</v>
      </c>
      <c r="E40" s="119">
        <v>25383.25</v>
      </c>
    </row>
    <row r="41" customHeight="1" spans="1:5">
      <c r="A41" s="115" t="s">
        <v>69</v>
      </c>
      <c r="B41" s="124">
        <v>79478632402</v>
      </c>
      <c r="C41" s="117" t="s">
        <v>30</v>
      </c>
      <c r="D41" s="125" t="s">
        <v>118</v>
      </c>
      <c r="E41" s="119">
        <v>3199</v>
      </c>
    </row>
    <row r="42" customHeight="1" spans="1:5">
      <c r="A42" s="115" t="s">
        <v>71</v>
      </c>
      <c r="B42" s="124">
        <v>10612971800</v>
      </c>
      <c r="C42" s="117" t="s">
        <v>30</v>
      </c>
      <c r="D42" s="125" t="s">
        <v>70</v>
      </c>
      <c r="E42" s="119">
        <v>2679.11</v>
      </c>
    </row>
    <row r="43" customHeight="1" spans="1:5">
      <c r="A43" s="30" t="s">
        <v>72</v>
      </c>
      <c r="B43" s="31"/>
      <c r="C43" s="32"/>
      <c r="D43" s="32"/>
      <c r="E43" s="33">
        <f>SUM(E10:E42)</f>
        <v>33040.81</v>
      </c>
    </row>
    <row r="46" customHeight="1" spans="1:5">
      <c r="A46" s="4" t="s">
        <v>0</v>
      </c>
      <c r="B46" s="4"/>
      <c r="C46" s="4"/>
      <c r="D46" s="4"/>
      <c r="E46" s="4"/>
    </row>
    <row r="47" customHeight="1" spans="1:5">
      <c r="A47" s="6" t="s">
        <v>1</v>
      </c>
      <c r="B47" s="6"/>
      <c r="C47" s="7" t="s">
        <v>2</v>
      </c>
      <c r="D47" s="8" t="s">
        <v>3</v>
      </c>
      <c r="E47" s="8"/>
    </row>
    <row r="48" customHeight="1" spans="1:5">
      <c r="A48" s="10" t="s">
        <v>4</v>
      </c>
      <c r="B48" s="10"/>
      <c r="C48" s="10" t="s">
        <v>5</v>
      </c>
      <c r="D48" s="11" t="s">
        <v>6</v>
      </c>
      <c r="E48" s="11"/>
    </row>
    <row r="49" customHeight="1" spans="1:5">
      <c r="A49" s="12" t="s">
        <v>120</v>
      </c>
      <c r="B49" s="13"/>
      <c r="C49" s="13"/>
      <c r="D49" s="13"/>
      <c r="E49" s="13"/>
    </row>
    <row r="50" customHeight="1" spans="1:5">
      <c r="A50" s="12" t="s">
        <v>73</v>
      </c>
      <c r="B50" s="12"/>
      <c r="C50" s="12"/>
      <c r="D50" s="12"/>
      <c r="E50" s="12"/>
    </row>
    <row r="51" customHeight="1" spans="1:5">
      <c r="A51" s="14" t="s">
        <v>9</v>
      </c>
      <c r="B51" s="14" t="s">
        <v>10</v>
      </c>
      <c r="C51" s="14" t="s">
        <v>11</v>
      </c>
      <c r="D51" s="14" t="s">
        <v>12</v>
      </c>
      <c r="E51" s="14" t="s">
        <v>13</v>
      </c>
    </row>
    <row r="52" customHeight="1" spans="1:5">
      <c r="A52" s="63" t="s">
        <v>74</v>
      </c>
      <c r="B52" s="64" t="str">
        <f t="array" ref="B52">IFERROR(INDEX(#REF!,SMALL(IF(#REF!=rngInvoice,ROW(#REF!)-ROW(#REF!)),ROW(#REF!)),MATCH($B$6,#REF!,0)),"")</f>
        <v/>
      </c>
      <c r="C52" s="65" t="s">
        <v>75</v>
      </c>
      <c r="D52" s="66" t="s">
        <v>119</v>
      </c>
      <c r="E52" s="67">
        <v>2040.67</v>
      </c>
    </row>
    <row r="53" customHeight="1" spans="1:5">
      <c r="A53" s="63" t="s">
        <v>74</v>
      </c>
      <c r="B53" s="64"/>
      <c r="C53" s="65" t="s">
        <v>75</v>
      </c>
      <c r="D53" s="68" t="s">
        <v>105</v>
      </c>
      <c r="E53" s="67">
        <v>88958.28</v>
      </c>
    </row>
    <row r="54" customHeight="1" spans="1:5">
      <c r="A54" s="63" t="s">
        <v>74</v>
      </c>
      <c r="B54" s="64"/>
      <c r="C54" s="65" t="s">
        <v>75</v>
      </c>
      <c r="D54" s="66" t="s">
        <v>78</v>
      </c>
      <c r="E54" s="67">
        <v>14678.14</v>
      </c>
    </row>
    <row r="55" customHeight="1" spans="1:5">
      <c r="A55" s="63" t="s">
        <v>74</v>
      </c>
      <c r="B55" s="81" t="str">
        <f t="array" ref="B55">IFERROR(INDEX(#REF!,SMALL(IF(#REF!=rngInvoice,ROW(#REF!)-ROW(#REF!)),ROW(#REF!)),MATCH($B$6,#REF!,0)),"")</f>
        <v/>
      </c>
      <c r="C55" s="65" t="s">
        <v>75</v>
      </c>
      <c r="D55" s="126" t="s">
        <v>93</v>
      </c>
      <c r="E55" s="82">
        <v>168</v>
      </c>
    </row>
    <row r="56" customHeight="1" spans="1:5">
      <c r="A56" s="63" t="s">
        <v>74</v>
      </c>
      <c r="B56" s="81" t="str">
        <f t="array" ref="B56">IFERROR(INDEX(#REF!,SMALL(IF(#REF!=rngInvoice,ROW(#REF!)-ROW(#REF!)),ROW(#REF!)),MATCH($B$6,#REF!,0)),"")</f>
        <v/>
      </c>
      <c r="C56" s="65" t="s">
        <v>75</v>
      </c>
      <c r="D56" s="126" t="s">
        <v>137</v>
      </c>
      <c r="E56" s="82">
        <v>12600</v>
      </c>
    </row>
    <row r="57" customHeight="1" spans="1:5">
      <c r="A57" s="63" t="s">
        <v>79</v>
      </c>
      <c r="B57" s="81"/>
      <c r="C57" s="65" t="s">
        <v>15</v>
      </c>
      <c r="D57" s="68" t="s">
        <v>105</v>
      </c>
      <c r="E57" s="82">
        <v>5361.3</v>
      </c>
    </row>
    <row r="58" customHeight="1" spans="1:5">
      <c r="A58" s="63" t="s">
        <v>81</v>
      </c>
      <c r="B58" s="81" t="str">
        <f t="array" ref="B58">IFERROR(INDEX(#REF!,SMALL(IF(#REF!=rngInvoice,ROW(#REF!)-ROW(#REF!)),ROW(95:95)),MATCH($B$6,#REF!,0)),"")</f>
        <v/>
      </c>
      <c r="C58" s="65" t="s">
        <v>15</v>
      </c>
      <c r="D58" s="68" t="s">
        <v>78</v>
      </c>
      <c r="E58" s="82">
        <v>884.63</v>
      </c>
    </row>
    <row r="59" customHeight="1" spans="1:5">
      <c r="A59" s="63" t="s">
        <v>81</v>
      </c>
      <c r="B59" s="81" t="str">
        <f t="array" ref="B59">IFERROR(INDEX(#REF!,SMALL(IF(#REF!=rngInvoice,ROW(#REF!)-ROW(#REF!)),ROW(96:96)),MATCH($B$6,#REF!,0)),"")</f>
        <v/>
      </c>
      <c r="C59" s="65" t="s">
        <v>15</v>
      </c>
      <c r="D59" s="68" t="s">
        <v>138</v>
      </c>
      <c r="E59" s="82">
        <v>1500</v>
      </c>
    </row>
    <row r="60" customHeight="1" spans="1:5">
      <c r="A60" s="63" t="s">
        <v>81</v>
      </c>
      <c r="B60" s="81" t="str">
        <f t="array" ref="B60">IFERROR(INDEX(#REF!,SMALL(IF(#REF!=rngInvoice,ROW(#REF!)-ROW(#REF!)),ROW(96:96)),MATCH($B$6,#REF!,0)),"")</f>
        <v/>
      </c>
      <c r="C60" s="65" t="s">
        <v>15</v>
      </c>
      <c r="D60" s="68" t="s">
        <v>82</v>
      </c>
      <c r="E60" s="82">
        <v>235</v>
      </c>
    </row>
    <row r="61" customHeight="1" spans="1:5">
      <c r="A61" s="30" t="s">
        <v>72</v>
      </c>
      <c r="B61" s="31"/>
      <c r="C61" s="32"/>
      <c r="D61" s="32"/>
      <c r="E61" s="62">
        <f>SUM(E52:E60)</f>
        <v>126426.02</v>
      </c>
    </row>
    <row r="64" customHeight="1" spans="1:5">
      <c r="E64" s="2" t="s">
        <v>83</v>
      </c>
    </row>
    <row r="65" customHeight="1" spans="5:5">
      <c r="E65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46:E46"/>
    <mergeCell ref="A47:B47"/>
    <mergeCell ref="D47:E47"/>
    <mergeCell ref="A48:B48"/>
    <mergeCell ref="D48:E48"/>
    <mergeCell ref="A50:E50"/>
  </mergeCells>
  <conditionalFormatting sqref="A10">
    <cfRule type="expression" dxfId="12" priority="10">
      <formula>MOD(ROW(),2)=0</formula>
    </cfRule>
  </conditionalFormatting>
  <conditionalFormatting sqref="E24">
    <cfRule type="expression" dxfId="10" priority="75">
      <formula>MOD(ROW(),2)=0</formula>
    </cfRule>
    <cfRule type="expression" dxfId="11" priority="76">
      <formula>MOD(ROW(),2)=1</formula>
    </cfRule>
  </conditionalFormatting>
  <conditionalFormatting sqref="D25">
    <cfRule type="expression" dxfId="12" priority="74">
      <formula>MOD(ROW(),2)=0</formula>
    </cfRule>
  </conditionalFormatting>
  <conditionalFormatting sqref="E25">
    <cfRule type="expression" dxfId="10" priority="72">
      <formula>MOD(ROW(),2)=0</formula>
    </cfRule>
    <cfRule type="expression" dxfId="11" priority="73">
      <formula>MOD(ROW(),2)=1</formula>
    </cfRule>
  </conditionalFormatting>
  <conditionalFormatting sqref="E26">
    <cfRule type="expression" dxfId="10" priority="68">
      <formula>MOD(ROW(),2)=0</formula>
    </cfRule>
    <cfRule type="expression" dxfId="11" priority="69">
      <formula>MOD(ROW(),2)=1</formula>
    </cfRule>
  </conditionalFormatting>
  <conditionalFormatting sqref="E27">
    <cfRule type="expression" dxfId="10" priority="60">
      <formula>MOD(ROW(),2)=0</formula>
    </cfRule>
    <cfRule type="expression" dxfId="11" priority="61">
      <formula>MOD(ROW(),2)=1</formula>
    </cfRule>
  </conditionalFormatting>
  <conditionalFormatting sqref="E33">
    <cfRule type="expression" dxfId="10" priority="57">
      <formula>MOD(ROW(),2)=0</formula>
    </cfRule>
    <cfRule type="expression" dxfId="11" priority="58">
      <formula>MOD(ROW(),2)=1</formula>
    </cfRule>
  </conditionalFormatting>
  <conditionalFormatting sqref="A34:B34">
    <cfRule type="expression" dxfId="12" priority="50">
      <formula>MOD(ROW(),2)=0</formula>
    </cfRule>
  </conditionalFormatting>
  <conditionalFormatting sqref="C34">
    <cfRule type="expression" dxfId="12" priority="47">
      <formula>MOD(ROW(),2)=0</formula>
    </cfRule>
  </conditionalFormatting>
  <conditionalFormatting sqref="D34">
    <cfRule type="expression" dxfId="12" priority="53">
      <formula>MOD(ROW(),2)=0</formula>
    </cfRule>
  </conditionalFormatting>
  <conditionalFormatting sqref="E34">
    <cfRule type="expression" dxfId="10" priority="48">
      <formula>MOD(ROW(),2)=0</formula>
    </cfRule>
    <cfRule type="expression" dxfId="11" priority="49">
      <formula>MOD(ROW(),2)=1</formula>
    </cfRule>
  </conditionalFormatting>
  <conditionalFormatting sqref="A35:C35">
    <cfRule type="expression" dxfId="12" priority="85">
      <formula>MOD(ROW(),2)=0</formula>
    </cfRule>
  </conditionalFormatting>
  <conditionalFormatting sqref="E35">
    <cfRule type="expression" dxfId="10" priority="41">
      <formula>MOD(ROW(),2)=0</formula>
    </cfRule>
    <cfRule type="expression" dxfId="11" priority="42">
      <formula>MOD(ROW(),2)=1</formula>
    </cfRule>
  </conditionalFormatting>
  <conditionalFormatting sqref="A36:D36">
    <cfRule type="expression" dxfId="12" priority="17">
      <formula>MOD(ROW(),2)=0</formula>
    </cfRule>
  </conditionalFormatting>
  <conditionalFormatting sqref="E36">
    <cfRule type="expression" dxfId="10" priority="15">
      <formula>MOD(ROW(),2)=0</formula>
    </cfRule>
    <cfRule type="expression" dxfId="11" priority="16">
      <formula>MOD(ROW(),2)=1</formula>
    </cfRule>
  </conditionalFormatting>
  <conditionalFormatting sqref="A37:D37">
    <cfRule type="expression" dxfId="12" priority="40">
      <formula>MOD(ROW(),2)=0</formula>
    </cfRule>
  </conditionalFormatting>
  <conditionalFormatting sqref="E37">
    <cfRule type="expression" dxfId="10" priority="38">
      <formula>MOD(ROW(),2)=0</formula>
    </cfRule>
    <cfRule type="expression" dxfId="11" priority="39">
      <formula>MOD(ROW(),2)=1</formula>
    </cfRule>
  </conditionalFormatting>
  <conditionalFormatting sqref="A38:D38">
    <cfRule type="expression" dxfId="12" priority="21">
      <formula>MOD(ROW(),2)=0</formula>
    </cfRule>
  </conditionalFormatting>
  <conditionalFormatting sqref="E38">
    <cfRule type="expression" dxfId="10" priority="19">
      <formula>MOD(ROW(),2)=0</formula>
    </cfRule>
    <cfRule type="expression" dxfId="11" priority="20">
      <formula>MOD(ROW(),2)=1</formula>
    </cfRule>
  </conditionalFormatting>
  <conditionalFormatting sqref="E43">
    <cfRule type="expression" dxfId="10" priority="81">
      <formula>MOD(ROW(),2)=0</formula>
    </cfRule>
    <cfRule type="expression" dxfId="11" priority="82">
      <formula>MOD(ROW(),2)=1</formula>
    </cfRule>
  </conditionalFormatting>
  <conditionalFormatting sqref="E52">
    <cfRule type="expression" dxfId="10" priority="27">
      <formula>MOD(ROW(),2)=0</formula>
    </cfRule>
    <cfRule type="expression" dxfId="11" priority="28">
      <formula>MOD(ROW(),2)=1</formula>
    </cfRule>
  </conditionalFormatting>
  <conditionalFormatting sqref="E53">
    <cfRule type="expression" dxfId="10" priority="31">
      <formula>MOD(ROW(),2)=0</formula>
    </cfRule>
    <cfRule type="expression" dxfId="11" priority="32">
      <formula>MOD(ROW(),2)=1</formula>
    </cfRule>
  </conditionalFormatting>
  <conditionalFormatting sqref="D57">
    <cfRule type="expression" dxfId="12" priority="26">
      <formula>MOD(ROW(),2)=0</formula>
    </cfRule>
  </conditionalFormatting>
  <conditionalFormatting sqref="A61:D61">
    <cfRule type="expression" dxfId="12" priority="36">
      <formula>MOD(ROW(),2)=0</formula>
    </cfRule>
  </conditionalFormatting>
  <conditionalFormatting sqref="E61">
    <cfRule type="expression" dxfId="10" priority="34">
      <formula>MOD(ROW(),2)=0</formula>
    </cfRule>
    <cfRule type="expression" dxfId="11" priority="35">
      <formula>MOD(ROW(),2)=1</formula>
    </cfRule>
  </conditionalFormatting>
  <conditionalFormatting sqref="C57;A54;A41:D42;A27:A32;C27:D32;C58:D60;A57:A60;D55:D56;A55:B56;D35;C10:D23;A11:A23">
    <cfRule type="expression" dxfId="12" priority="37">
      <formula>MOD(ROW(),2)=0</formula>
    </cfRule>
  </conditionalFormatting>
  <conditionalFormatting sqref="E39:E42;E28:E32;E54:E60;E10:E23">
    <cfRule type="expression" dxfId="10" priority="43">
      <formula>MOD(ROW(),2)=0</formula>
    </cfRule>
    <cfRule type="expression" dxfId="11" priority="44">
      <formula>MOD(ROW(),2)=1</formula>
    </cfRule>
  </conditionalFormatting>
  <conditionalFormatting sqref="C24:D24;A24">
    <cfRule type="expression" dxfId="12" priority="77">
      <formula>MOD(ROW(),2)=0</formula>
    </cfRule>
  </conditionalFormatting>
  <conditionalFormatting sqref="C25;A25">
    <cfRule type="expression" dxfId="12" priority="71">
      <formula>MOD(ROW(),2)=0</formula>
    </cfRule>
  </conditionalFormatting>
  <conditionalFormatting sqref="C26:D26;A26">
    <cfRule type="expression" dxfId="12" priority="70">
      <formula>MOD(ROW(),2)=0</formula>
    </cfRule>
  </conditionalFormatting>
  <conditionalFormatting sqref="C33:D33;A33">
    <cfRule type="expression" dxfId="12" priority="59">
      <formula>MOD(ROW(),2)=0</formula>
    </cfRule>
  </conditionalFormatting>
  <conditionalFormatting sqref="A43:D43;A39:D40">
    <cfRule type="expression" dxfId="12" priority="83">
      <formula>MOD(ROW(),2)=0</formula>
    </cfRule>
  </conditionalFormatting>
  <conditionalFormatting sqref="A52:D52;C53:C56">
    <cfRule type="expression" dxfId="12" priority="29">
      <formula>MOD(ROW(),2)=0</formula>
    </cfRule>
  </conditionalFormatting>
  <conditionalFormatting sqref="A53:B53;D53">
    <cfRule type="expression" dxfId="12" priority="33">
      <formula>MOD(ROW(),2)=0</formula>
    </cfRule>
  </conditionalFormatting>
  <conditionalFormatting sqref="B54;D54">
    <cfRule type="expression" dxfId="12" priority="30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29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47"/>
  <sheetViews>
    <sheetView showGridLines="0" tabSelected="1" workbookViewId="0">
      <selection activeCell="D47" sqref="D47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139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83" t="s">
        <v>26</v>
      </c>
      <c r="B10" s="84">
        <v>50467974870</v>
      </c>
      <c r="C10" s="85" t="s">
        <v>27</v>
      </c>
      <c r="D10" s="86" t="s">
        <v>140</v>
      </c>
      <c r="E10" s="51">
        <v>211.7</v>
      </c>
    </row>
    <row r="11" s="1" customFormat="1" ht="24.75" customHeight="1" spans="1:6">
      <c r="A11" s="87" t="s">
        <v>40</v>
      </c>
      <c r="B11" s="88">
        <v>69086932380</v>
      </c>
      <c r="C11" s="89" t="s">
        <v>30</v>
      </c>
      <c r="D11" s="90" t="s">
        <v>41</v>
      </c>
      <c r="E11" s="53">
        <v>75</v>
      </c>
    </row>
    <row r="12" s="1" customFormat="1" ht="31.5" customHeight="1" spans="1:6">
      <c r="A12" s="87" t="s">
        <v>32</v>
      </c>
      <c r="B12" s="88">
        <v>63073332379</v>
      </c>
      <c r="C12" s="89" t="s">
        <v>18</v>
      </c>
      <c r="D12" s="91" t="s">
        <v>33</v>
      </c>
      <c r="E12" s="53">
        <v>379.65</v>
      </c>
    </row>
    <row r="13" s="1" customFormat="1" ht="30.75" customHeight="1" spans="1:6">
      <c r="A13" s="87" t="s">
        <v>43</v>
      </c>
      <c r="B13" s="88">
        <v>56826138353</v>
      </c>
      <c r="C13" s="76" t="s">
        <v>15</v>
      </c>
      <c r="D13" s="92" t="s">
        <v>44</v>
      </c>
      <c r="E13" s="53">
        <v>7.59</v>
      </c>
    </row>
    <row r="14" s="1" customFormat="1" ht="28.5" customHeight="1" spans="1:6">
      <c r="A14" s="87" t="s">
        <v>43</v>
      </c>
      <c r="B14" s="88">
        <v>56826138353</v>
      </c>
      <c r="C14" s="76" t="s">
        <v>15</v>
      </c>
      <c r="D14" s="92" t="s">
        <v>44</v>
      </c>
      <c r="E14" s="53">
        <v>5.43</v>
      </c>
    </row>
    <row r="15" s="1" customFormat="1" ht="33.75" customHeight="1" spans="1:6">
      <c r="A15" s="87" t="s">
        <v>43</v>
      </c>
      <c r="B15" s="88">
        <v>56826138354</v>
      </c>
      <c r="C15" s="76" t="s">
        <v>15</v>
      </c>
      <c r="D15" s="92" t="s">
        <v>44</v>
      </c>
      <c r="E15" s="53">
        <v>9.75</v>
      </c>
    </row>
    <row r="16" s="1" customFormat="1" customHeight="1" spans="1:6">
      <c r="A16" s="87" t="s">
        <v>43</v>
      </c>
      <c r="B16" s="88">
        <v>56826138353</v>
      </c>
      <c r="C16" s="76" t="s">
        <v>15</v>
      </c>
      <c r="D16" s="92" t="s">
        <v>44</v>
      </c>
      <c r="E16" s="53">
        <v>49.57</v>
      </c>
    </row>
    <row r="17" s="1" customFormat="1" customHeight="1" spans="1:5">
      <c r="A17" s="87" t="s">
        <v>43</v>
      </c>
      <c r="B17" s="88">
        <v>56826138353</v>
      </c>
      <c r="C17" s="76" t="s">
        <v>15</v>
      </c>
      <c r="D17" s="92" t="s">
        <v>44</v>
      </c>
      <c r="E17" s="53">
        <v>29.15</v>
      </c>
    </row>
    <row r="18" s="1" customFormat="1" customHeight="1" spans="1:5">
      <c r="A18" s="87" t="s">
        <v>46</v>
      </c>
      <c r="B18" s="93">
        <v>38812451417</v>
      </c>
      <c r="C18" s="76" t="s">
        <v>15</v>
      </c>
      <c r="D18" s="92" t="s">
        <v>45</v>
      </c>
      <c r="E18" s="53">
        <v>209.52</v>
      </c>
    </row>
    <row r="19" s="1" customFormat="1" customHeight="1" spans="1:5">
      <c r="A19" s="87" t="s">
        <v>48</v>
      </c>
      <c r="B19" s="88">
        <v>4201603871</v>
      </c>
      <c r="C19" s="76" t="s">
        <v>15</v>
      </c>
      <c r="D19" s="92" t="s">
        <v>49</v>
      </c>
      <c r="E19" s="53">
        <v>41.48</v>
      </c>
    </row>
    <row r="20" s="1" customFormat="1" customHeight="1" spans="1:5">
      <c r="A20" s="74" t="s">
        <v>135</v>
      </c>
      <c r="B20" s="79">
        <v>84456801514</v>
      </c>
      <c r="C20" s="76" t="s">
        <v>57</v>
      </c>
      <c r="D20" s="92" t="s">
        <v>117</v>
      </c>
      <c r="E20" s="53">
        <v>26.54</v>
      </c>
    </row>
    <row r="21" s="1" customFormat="1" customHeight="1" spans="1:5">
      <c r="A21" s="74" t="s">
        <v>62</v>
      </c>
      <c r="B21" s="79">
        <v>68419124305</v>
      </c>
      <c r="C21" s="76" t="s">
        <v>18</v>
      </c>
      <c r="D21" s="92" t="s">
        <v>63</v>
      </c>
      <c r="E21" s="53">
        <v>21.24</v>
      </c>
    </row>
    <row r="22" s="1" customFormat="1" customHeight="1" spans="1:5">
      <c r="A22" s="74" t="s">
        <v>60</v>
      </c>
      <c r="B22" s="79">
        <v>85821130368</v>
      </c>
      <c r="C22" s="76" t="s">
        <v>18</v>
      </c>
      <c r="D22" s="94" t="s">
        <v>61</v>
      </c>
      <c r="E22" s="53">
        <v>8.3</v>
      </c>
    </row>
    <row r="23" s="1" customFormat="1" customHeight="1" spans="1:5">
      <c r="A23" s="74" t="s">
        <v>64</v>
      </c>
      <c r="B23" s="79">
        <v>52508873833</v>
      </c>
      <c r="C23" s="76" t="s">
        <v>15</v>
      </c>
      <c r="D23" s="94" t="s">
        <v>65</v>
      </c>
      <c r="E23" s="53">
        <v>70.88</v>
      </c>
    </row>
    <row r="24" s="1" customFormat="1" customHeight="1" spans="1:5">
      <c r="A24" s="83" t="s">
        <v>52</v>
      </c>
      <c r="B24" s="84">
        <v>10133376712</v>
      </c>
      <c r="C24" s="95" t="s">
        <v>53</v>
      </c>
      <c r="D24" s="96" t="s">
        <v>51</v>
      </c>
      <c r="E24" s="51">
        <v>75</v>
      </c>
    </row>
    <row r="25" s="1" customFormat="1" customHeight="1" spans="1:5">
      <c r="A25" s="97" t="s">
        <v>66</v>
      </c>
      <c r="B25" s="98">
        <v>55868535068</v>
      </c>
      <c r="C25" s="85" t="s">
        <v>67</v>
      </c>
      <c r="D25" s="85" t="s">
        <v>136</v>
      </c>
      <c r="E25" s="51">
        <v>12691.63</v>
      </c>
    </row>
    <row r="26" s="1" customFormat="1" customHeight="1" spans="1:5">
      <c r="A26" s="97" t="s">
        <v>69</v>
      </c>
      <c r="B26" s="98">
        <v>79478632402</v>
      </c>
      <c r="C26" s="85" t="s">
        <v>30</v>
      </c>
      <c r="D26" s="99" t="s">
        <v>141</v>
      </c>
      <c r="E26" s="51">
        <v>1690.5</v>
      </c>
    </row>
    <row r="27" s="1" customFormat="1" customHeight="1" spans="1:5">
      <c r="A27" s="97" t="s">
        <v>71</v>
      </c>
      <c r="B27" s="98">
        <v>10612971800</v>
      </c>
      <c r="C27" s="85" t="s">
        <v>30</v>
      </c>
      <c r="D27" s="99" t="s">
        <v>70</v>
      </c>
      <c r="E27" s="51">
        <v>1221.25</v>
      </c>
    </row>
    <row r="28" s="1" customFormat="1" customHeight="1" spans="1:5">
      <c r="A28" s="100" t="s">
        <v>99</v>
      </c>
      <c r="B28" s="101">
        <v>55945864193</v>
      </c>
      <c r="C28" s="102" t="s">
        <v>15</v>
      </c>
      <c r="D28" s="103" t="s">
        <v>100</v>
      </c>
      <c r="E28" s="51">
        <v>37.5</v>
      </c>
    </row>
    <row r="29" s="1" customFormat="1" customHeight="1" spans="1:5">
      <c r="A29" s="97" t="s">
        <v>71</v>
      </c>
      <c r="B29" s="98">
        <v>10612971800</v>
      </c>
      <c r="C29" s="85" t="s">
        <v>30</v>
      </c>
      <c r="D29" s="99" t="s">
        <v>142</v>
      </c>
      <c r="E29" s="51">
        <v>232</v>
      </c>
    </row>
    <row r="30" s="1" customFormat="1" customHeight="1" spans="1:5">
      <c r="A30" s="104"/>
      <c r="B30" s="105"/>
      <c r="C30" s="106"/>
      <c r="D30" s="107"/>
      <c r="E30" s="60"/>
    </row>
    <row r="31" s="1" customFormat="1" customHeight="1" spans="1:5">
      <c r="A31" s="58"/>
      <c r="B31" s="54"/>
      <c r="C31" s="57"/>
      <c r="D31" s="59"/>
      <c r="E31" s="61"/>
    </row>
    <row r="32" s="1" customFormat="1" customHeight="1" spans="1:5">
      <c r="A32" s="108" t="s">
        <v>72</v>
      </c>
      <c r="B32" s="109"/>
      <c r="C32" s="110"/>
      <c r="D32" s="110"/>
      <c r="E32" s="62">
        <f>SUM(E10:E31)</f>
        <v>17093.68</v>
      </c>
    </row>
    <row r="33" s="1" customFormat="1" customHeight="1" spans="1:5">
      <c r="A33" s="2"/>
      <c r="B33" s="2"/>
      <c r="C33" s="2"/>
      <c r="D33" s="2"/>
      <c r="E33" s="2"/>
    </row>
    <row r="34" s="1" customFormat="1" ht="44.25" customHeight="1" spans="1:5">
      <c r="A34" s="2"/>
      <c r="B34" s="2"/>
      <c r="C34" s="2"/>
      <c r="D34" s="2"/>
      <c r="E34" s="2"/>
    </row>
    <row r="35" s="1" customFormat="1" customHeight="1" spans="1:5">
      <c r="A35" s="4" t="s">
        <v>0</v>
      </c>
      <c r="B35" s="4"/>
      <c r="C35" s="4"/>
      <c r="D35" s="4"/>
      <c r="E35" s="4"/>
    </row>
    <row r="36" s="1" customFormat="1" customHeight="1" spans="1:5">
      <c r="A36" s="6" t="s">
        <v>1</v>
      </c>
      <c r="B36" s="6"/>
      <c r="C36" s="7" t="s">
        <v>2</v>
      </c>
      <c r="D36" s="8" t="s">
        <v>3</v>
      </c>
      <c r="E36" s="8"/>
    </row>
    <row r="37" s="1" customFormat="1" customHeight="1" spans="1:5">
      <c r="A37" s="10" t="s">
        <v>4</v>
      </c>
      <c r="B37" s="10"/>
      <c r="C37" s="10" t="s">
        <v>5</v>
      </c>
      <c r="D37" s="11" t="s">
        <v>6</v>
      </c>
      <c r="E37" s="11"/>
    </row>
    <row r="38" customHeight="1" spans="1:5">
      <c r="A38" s="12" t="s">
        <v>139</v>
      </c>
      <c r="B38" s="13"/>
      <c r="C38" s="13"/>
      <c r="D38" s="13"/>
      <c r="E38" s="13"/>
    </row>
    <row r="39" customHeight="1" spans="1:5">
      <c r="A39" s="12" t="s">
        <v>73</v>
      </c>
      <c r="B39" s="12"/>
      <c r="C39" s="12"/>
      <c r="D39" s="12"/>
      <c r="E39" s="12"/>
    </row>
    <row r="40" customHeight="1" spans="1:5">
      <c r="A40" s="14" t="s">
        <v>9</v>
      </c>
      <c r="B40" s="14" t="s">
        <v>10</v>
      </c>
      <c r="C40" s="14" t="s">
        <v>11</v>
      </c>
      <c r="D40" s="14" t="s">
        <v>12</v>
      </c>
      <c r="E40" s="14" t="s">
        <v>13</v>
      </c>
    </row>
    <row r="41" customHeight="1" spans="1:5">
      <c r="A41" s="63" t="s">
        <v>74</v>
      </c>
      <c r="B41" s="64" t="str">
        <f t="array" ref="B41">IFERROR(INDEX(#REF!,SMALL(IF(#REF!=LIPANJ!rngInvoice,ROW(#REF!)-ROW(#REF!)),ROW(#REF!)),MATCH($B$6,#REF!,0)),"")</f>
        <v/>
      </c>
      <c r="C41" s="65" t="s">
        <v>75</v>
      </c>
      <c r="D41" s="66" t="s">
        <v>119</v>
      </c>
      <c r="E41" s="67">
        <v>2515.1</v>
      </c>
    </row>
    <row r="42" customHeight="1" spans="1:5">
      <c r="A42" s="63" t="s">
        <v>74</v>
      </c>
      <c r="B42" s="64"/>
      <c r="C42" s="65" t="s">
        <v>75</v>
      </c>
      <c r="D42" s="68" t="s">
        <v>105</v>
      </c>
      <c r="E42" s="67">
        <v>86846.89</v>
      </c>
    </row>
    <row r="43" customHeight="1" spans="1:5">
      <c r="A43" s="63" t="s">
        <v>74</v>
      </c>
      <c r="B43" s="64"/>
      <c r="C43" s="65" t="s">
        <v>75</v>
      </c>
      <c r="D43" s="66" t="s">
        <v>78</v>
      </c>
      <c r="E43" s="67">
        <v>17267.33</v>
      </c>
    </row>
    <row r="44" customHeight="1" spans="1:5">
      <c r="A44" s="63" t="s">
        <v>79</v>
      </c>
      <c r="B44" s="81"/>
      <c r="C44" s="65" t="s">
        <v>15</v>
      </c>
      <c r="D44" s="68" t="s">
        <v>105</v>
      </c>
      <c r="E44" s="82">
        <v>6191.03</v>
      </c>
    </row>
    <row r="45" customHeight="1" spans="1:5">
      <c r="A45" s="63" t="s">
        <v>81</v>
      </c>
      <c r="B45" s="81" t="str">
        <f t="array" ref="B45">IFERROR(INDEX(#REF!,SMALL(IF(#REF!=LIPANJ!rngInvoice,ROW(#REF!)-ROW(#REF!)),ROW(84:84)),MATCH($B$6,#REF!,0)),"")</f>
        <v/>
      </c>
      <c r="C45" s="65" t="s">
        <v>15</v>
      </c>
      <c r="D45" s="68" t="s">
        <v>78</v>
      </c>
      <c r="E45" s="82">
        <v>1021.53</v>
      </c>
    </row>
    <row r="46" customHeight="1" spans="1:5">
      <c r="A46" s="63" t="s">
        <v>81</v>
      </c>
      <c r="B46" s="81" t="str">
        <f t="array" ref="B46">IFERROR(INDEX(#REF!,SMALL(IF(#REF!=LIPANJ!rngInvoice,ROW(#REF!)-ROW(#REF!)),ROW(85:85)),MATCH($B$6,#REF!,0)),"")</f>
        <v/>
      </c>
      <c r="C46" s="65" t="s">
        <v>15</v>
      </c>
      <c r="D46" s="68" t="s">
        <v>82</v>
      </c>
      <c r="E46" s="82">
        <v>247.27</v>
      </c>
    </row>
    <row r="47" customHeight="1" spans="1:5">
      <c r="A47" s="69"/>
      <c r="B47" s="69"/>
      <c r="C47" s="69"/>
      <c r="D47" s="69"/>
      <c r="E47" s="62">
        <f>SUM(E41:E46)</f>
        <v>114089.15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35:E35"/>
    <mergeCell ref="A36:B36"/>
    <mergeCell ref="D36:E36"/>
    <mergeCell ref="A37:B37"/>
    <mergeCell ref="D37:E37"/>
    <mergeCell ref="A39:E39"/>
  </mergeCells>
  <conditionalFormatting sqref="E11">
    <cfRule type="expression" dxfId="11" priority="32">
      <formula>MOD(ROW(),2)=1</formula>
    </cfRule>
    <cfRule type="expression" dxfId="10" priority="31">
      <formula>MOD(ROW(),2)=0</formula>
    </cfRule>
  </conditionalFormatting>
  <conditionalFormatting sqref="E12">
    <cfRule type="expression" dxfId="10" priority="23">
      <formula>MOD(ROW(),2)=0</formula>
    </cfRule>
    <cfRule type="expression" dxfId="11" priority="24">
      <formula>MOD(ROW(),2)=1</formula>
    </cfRule>
  </conditionalFormatting>
  <conditionalFormatting sqref="E13">
    <cfRule type="expression" dxfId="10" priority="59">
      <formula>MOD(ROW(),2)=0</formula>
    </cfRule>
    <cfRule type="expression" dxfId="11" priority="60">
      <formula>MOD(ROW(),2)=1</formula>
    </cfRule>
  </conditionalFormatting>
  <conditionalFormatting sqref="E19">
    <cfRule type="expression" dxfId="10" priority="56">
      <formula>MOD(ROW(),2)=0</formula>
    </cfRule>
    <cfRule type="expression" dxfId="11" priority="57">
      <formula>MOD(ROW(),2)=1</formula>
    </cfRule>
  </conditionalFormatting>
  <conditionalFormatting sqref="A20:B20">
    <cfRule type="expression" dxfId="12" priority="54">
      <formula>MOD(ROW(),2)=0</formula>
    </cfRule>
  </conditionalFormatting>
  <conditionalFormatting sqref="C20">
    <cfRule type="expression" dxfId="12" priority="51">
      <formula>MOD(ROW(),2)=0</formula>
    </cfRule>
  </conditionalFormatting>
  <conditionalFormatting sqref="D20">
    <cfRule type="expression" dxfId="12" priority="55">
      <formula>MOD(ROW(),2)=0</formula>
    </cfRule>
  </conditionalFormatting>
  <conditionalFormatting sqref="E20">
    <cfRule type="expression" dxfId="10" priority="52">
      <formula>MOD(ROW(),2)=0</formula>
    </cfRule>
    <cfRule type="expression" dxfId="11" priority="53">
      <formula>MOD(ROW(),2)=1</formula>
    </cfRule>
  </conditionalFormatting>
  <conditionalFormatting sqref="A21:C21">
    <cfRule type="expression" dxfId="12" priority="72">
      <formula>MOD(ROW(),2)=0</formula>
    </cfRule>
  </conditionalFormatting>
  <conditionalFormatting sqref="E21">
    <cfRule type="expression" dxfId="10" priority="47">
      <formula>MOD(ROW(),2)=0</formula>
    </cfRule>
    <cfRule type="expression" dxfId="11" priority="48">
      <formula>MOD(ROW(),2)=1</formula>
    </cfRule>
  </conditionalFormatting>
  <conditionalFormatting sqref="A22:D22">
    <cfRule type="expression" dxfId="12" priority="46">
      <formula>MOD(ROW(),2)=0</formula>
    </cfRule>
  </conditionalFormatting>
  <conditionalFormatting sqref="E22">
    <cfRule type="expression" dxfId="10" priority="44">
      <formula>MOD(ROW(),2)=0</formula>
    </cfRule>
    <cfRule type="expression" dxfId="11" priority="45">
      <formula>MOD(ROW(),2)=1</formula>
    </cfRule>
  </conditionalFormatting>
  <conditionalFormatting sqref="A23:D23">
    <cfRule type="expression" dxfId="12" priority="42">
      <formula>MOD(ROW(),2)=0</formula>
    </cfRule>
  </conditionalFormatting>
  <conditionalFormatting sqref="E23">
    <cfRule type="expression" dxfId="10" priority="40">
      <formula>MOD(ROW(),2)=0</formula>
    </cfRule>
    <cfRule type="expression" dxfId="11" priority="41">
      <formula>MOD(ROW(),2)=1</formula>
    </cfRule>
  </conditionalFormatting>
  <conditionalFormatting sqref="D24">
    <cfRule type="expression" dxfId="12" priority="33">
      <formula>MOD(ROW(),2)=0</formula>
    </cfRule>
  </conditionalFormatting>
  <conditionalFormatting sqref="E24">
    <cfRule type="expression" dxfId="10" priority="34">
      <formula>MOD(ROW(),2)=0</formula>
    </cfRule>
    <cfRule type="expression" dxfId="11" priority="35">
      <formula>MOD(ROW(),2)=1</formula>
    </cfRule>
  </conditionalFormatting>
  <conditionalFormatting sqref="A25:D25">
    <cfRule type="expression" dxfId="12" priority="71">
      <formula>MOD(ROW(),2)=0</formula>
    </cfRule>
  </conditionalFormatting>
  <conditionalFormatting sqref="D28">
    <cfRule type="expression" dxfId="12" priority="29">
      <formula>MOD(ROW(),2)=0</formula>
    </cfRule>
  </conditionalFormatting>
  <conditionalFormatting sqref="E28">
    <cfRule type="expression" dxfId="10" priority="26">
      <formula>MOD(ROW(),2)=0</formula>
    </cfRule>
    <cfRule type="expression" dxfId="11" priority="27">
      <formula>MOD(ROW(),2)=1</formula>
    </cfRule>
  </conditionalFormatting>
  <conditionalFormatting sqref="A29:D29">
    <cfRule type="expression" dxfId="12" priority="20">
      <formula>MOD(ROW(),2)=0</formula>
    </cfRule>
  </conditionalFormatting>
  <conditionalFormatting sqref="E29">
    <cfRule type="expression" dxfId="10" priority="21">
      <formula>MOD(ROW(),2)=0</formula>
    </cfRule>
    <cfRule type="expression" dxfId="11" priority="22">
      <formula>MOD(ROW(),2)=1</formula>
    </cfRule>
  </conditionalFormatting>
  <conditionalFormatting sqref="E30">
    <cfRule type="expression" dxfId="10" priority="120">
      <formula>MOD(ROW(),2)=0</formula>
    </cfRule>
    <cfRule type="expression" dxfId="11" priority="121">
      <formula>MOD(ROW(),2)=1</formula>
    </cfRule>
  </conditionalFormatting>
  <conditionalFormatting sqref="D31">
    <cfRule type="expression" dxfId="12" priority="87">
      <formula>MOD(ROW(),2)=0</formula>
    </cfRule>
  </conditionalFormatting>
  <conditionalFormatting sqref="E31">
    <cfRule type="expression" dxfId="10" priority="108">
      <formula>MOD(ROW(),2)=0</formula>
    </cfRule>
    <cfRule type="expression" dxfId="11" priority="109">
      <formula>MOD(ROW(),2)=1</formula>
    </cfRule>
  </conditionalFormatting>
  <conditionalFormatting sqref="E32">
    <cfRule type="expression" dxfId="10" priority="137">
      <formula>MOD(ROW(),2)=0</formula>
    </cfRule>
    <cfRule type="expression" dxfId="11" priority="138">
      <formula>MOD(ROW(),2)=1</formula>
    </cfRule>
  </conditionalFormatting>
  <conditionalFormatting sqref="E41">
    <cfRule type="expression" dxfId="11" priority="2">
      <formula>MOD(ROW(),2)=1</formula>
    </cfRule>
    <cfRule type="expression" dxfId="10" priority="1">
      <formula>MOD(ROW(),2)=0</formula>
    </cfRule>
  </conditionalFormatting>
  <conditionalFormatting sqref="E42">
    <cfRule type="expression" dxfId="11" priority="4">
      <formula>MOD(ROW(),2)=1</formula>
    </cfRule>
    <cfRule type="expression" dxfId="10" priority="3">
      <formula>MOD(ROW(),2)=0</formula>
    </cfRule>
  </conditionalFormatting>
  <conditionalFormatting sqref="D44">
    <cfRule type="expression" dxfId="12" priority="9">
      <formula>MOD(ROW(),2)=0</formula>
    </cfRule>
  </conditionalFormatting>
  <conditionalFormatting sqref="E47">
    <cfRule type="expression" dxfId="10" priority="5">
      <formula>MOD(ROW(),2)=0</formula>
    </cfRule>
    <cfRule type="expression" dxfId="11" priority="6">
      <formula>MOD(ROW(),2)=1</formula>
    </cfRule>
  </conditionalFormatting>
  <conditionalFormatting sqref="E43:E46">
    <cfRule type="expression" dxfId="10" priority="7">
      <formula>MOD(ROW(),2)=0</formula>
    </cfRule>
    <cfRule type="expression" dxfId="11" priority="8">
      <formula>MOD(ROW(),2)=1</formula>
    </cfRule>
  </conditionalFormatting>
  <conditionalFormatting sqref="A10;C10:D10;A13:A18;C13:D18;D21;A26:D27">
    <cfRule type="expression" dxfId="12" priority="43">
      <formula>MOD(ROW(),2)=0</formula>
    </cfRule>
  </conditionalFormatting>
  <conditionalFormatting sqref="E10;E14:E18;E25:E27">
    <cfRule type="expression" dxfId="10" priority="49">
      <formula>MOD(ROW(),2)=0</formula>
    </cfRule>
    <cfRule type="expression" dxfId="11" priority="50">
      <formula>MOD(ROW(),2)=1</formula>
    </cfRule>
  </conditionalFormatting>
  <conditionalFormatting sqref="C11:D11;A11">
    <cfRule type="expression" dxfId="12" priority="30">
      <formula>MOD(ROW(),2)=0</formula>
    </cfRule>
  </conditionalFormatting>
  <conditionalFormatting sqref="A12;C12:D12">
    <cfRule type="expression" dxfId="12" priority="25">
      <formula>MOD(ROW(),2)=0</formula>
    </cfRule>
  </conditionalFormatting>
  <conditionalFormatting sqref="A19;C19:D19">
    <cfRule type="expression" dxfId="12" priority="58">
      <formula>MOD(ROW(),2)=0</formula>
    </cfRule>
  </conditionalFormatting>
  <conditionalFormatting sqref="A24;C24">
    <cfRule type="expression" dxfId="12" priority="36">
      <formula>MOD(ROW(),2)=0</formula>
    </cfRule>
  </conditionalFormatting>
  <conditionalFormatting sqref="A28;C28">
    <cfRule type="expression" dxfId="12" priority="28">
      <formula>MOD(ROW(),2)=0</formula>
    </cfRule>
  </conditionalFormatting>
  <conditionalFormatting sqref="A30;C30:D30">
    <cfRule type="expression" dxfId="12" priority="102">
      <formula>MOD(ROW(),2)=0</formula>
    </cfRule>
  </conditionalFormatting>
  <conditionalFormatting sqref="A31;C31;A32:D32">
    <cfRule type="expression" dxfId="12" priority="139">
      <formula>MOD(ROW(),2)=0</formula>
    </cfRule>
  </conditionalFormatting>
  <conditionalFormatting sqref="A41:D41;C42:C43">
    <cfRule type="expression" dxfId="12" priority="12">
      <formula>MOD(ROW(),2)=0</formula>
    </cfRule>
  </conditionalFormatting>
  <conditionalFormatting sqref="A42:B42;D42">
    <cfRule type="expression" dxfId="12" priority="16">
      <formula>MOD(ROW(),2)=0</formula>
    </cfRule>
  </conditionalFormatting>
  <conditionalFormatting sqref="A43:A44;C44;A45;C45:D45;A46;C46:D46">
    <cfRule type="expression" dxfId="12" priority="17">
      <formula>MOD(ROW(),2)=0</formula>
    </cfRule>
  </conditionalFormatting>
  <conditionalFormatting sqref="B43;D43">
    <cfRule type="expression" dxfId="12" priority="13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30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499984740745262"/>
    <pageSetUpPr fitToPage="1"/>
  </sheetPr>
  <dimension ref="A1:F44"/>
  <sheetViews>
    <sheetView showGridLines="0" topLeftCell="A32" workbookViewId="0">
      <selection activeCell="E42" sqref="E42"/>
    </sheetView>
  </sheetViews>
  <sheetFormatPr defaultColWidth="9" defaultRowHeight="33.9" customHeight="1" outlineLevelCol="5"/>
  <cols>
    <col min="1" max="1" width="37.1111111111111" style="2" customWidth="1"/>
    <col min="2" max="3" width="23.4444444444444" style="2" customWidth="1"/>
    <col min="4" max="4" width="37.8888888888889" style="2" customWidth="1"/>
    <col min="5" max="5" width="21.4444444444444" style="2" customWidth="1"/>
    <col min="6" max="6" width="0.333333333333333" style="3" customWidth="1"/>
    <col min="7" max="7" width="11.3333333333333" style="3" customWidth="1"/>
    <col min="8" max="9" width="9" style="3"/>
    <col min="10" max="12" width="9.44444444444444" style="3" customWidth="1"/>
    <col min="13" max="16384" width="9" style="3"/>
  </cols>
  <sheetData>
    <row r="1" ht="57.9" customHeight="1" spans="1:6">
      <c r="A1" s="4" t="s">
        <v>0</v>
      </c>
      <c r="B1" s="4"/>
      <c r="C1" s="4"/>
      <c r="D1" s="4"/>
      <c r="E1" s="4"/>
      <c r="F1" s="5"/>
    </row>
    <row r="2" ht="24" customHeight="1" spans="1:6">
      <c r="A2" s="6" t="s">
        <v>85</v>
      </c>
      <c r="B2" s="6"/>
      <c r="C2" s="7" t="s">
        <v>86</v>
      </c>
      <c r="D2" s="8" t="s">
        <v>87</v>
      </c>
      <c r="E2" s="8"/>
      <c r="F2" s="9"/>
    </row>
    <row r="3" ht="49.5" customHeight="1" spans="1:6">
      <c r="A3" s="10" t="s">
        <v>88</v>
      </c>
      <c r="B3" s="10"/>
      <c r="C3" s="10" t="s">
        <v>89</v>
      </c>
      <c r="D3" s="11" t="s">
        <v>6</v>
      </c>
      <c r="E3" s="11"/>
      <c r="F3" s="9"/>
    </row>
    <row r="4" ht="44.1" customHeight="1" spans="1:6">
      <c r="A4" s="4" t="s">
        <v>0</v>
      </c>
      <c r="B4" s="4"/>
      <c r="C4" s="4"/>
      <c r="D4" s="4"/>
      <c r="E4" s="4"/>
    </row>
    <row r="5" ht="44.1" customHeight="1" spans="1:6">
      <c r="A5" s="6" t="s">
        <v>1</v>
      </c>
      <c r="B5" s="6"/>
      <c r="C5" s="7" t="s">
        <v>2</v>
      </c>
      <c r="D5" s="8" t="s">
        <v>3</v>
      </c>
      <c r="E5" s="8"/>
    </row>
    <row r="6" s="1" customFormat="1" customHeight="1" spans="1:6">
      <c r="A6" s="10" t="s">
        <v>4</v>
      </c>
      <c r="B6" s="10"/>
      <c r="C6" s="10" t="s">
        <v>5</v>
      </c>
      <c r="D6" s="11" t="s">
        <v>6</v>
      </c>
      <c r="E6" s="11"/>
    </row>
    <row r="7" s="1" customFormat="1" ht="33.75" customHeight="1" spans="1:6">
      <c r="A7" s="12" t="s">
        <v>143</v>
      </c>
      <c r="B7" s="13"/>
      <c r="C7" s="13"/>
      <c r="D7" s="13"/>
      <c r="E7" s="13"/>
    </row>
    <row r="8" s="1" customFormat="1" ht="24.75" customHeight="1" spans="1:6">
      <c r="A8" s="12" t="s">
        <v>8</v>
      </c>
      <c r="B8" s="12"/>
      <c r="C8" s="12"/>
      <c r="D8" s="12"/>
      <c r="E8" s="12"/>
    </row>
    <row r="9" s="1" customFormat="1" ht="24.75" customHeight="1" spans="1:6">
      <c r="A9" s="14" t="s">
        <v>9</v>
      </c>
      <c r="B9" s="14" t="s">
        <v>10</v>
      </c>
      <c r="C9" s="14" t="s">
        <v>11</v>
      </c>
      <c r="D9" s="14" t="s">
        <v>12</v>
      </c>
      <c r="E9" s="14" t="s">
        <v>13</v>
      </c>
    </row>
    <row r="10" s="1" customFormat="1" ht="24.75" customHeight="1" spans="1:6">
      <c r="A10" s="70" t="s">
        <v>52</v>
      </c>
      <c r="B10" s="71">
        <v>10133376712</v>
      </c>
      <c r="C10" s="72" t="s">
        <v>53</v>
      </c>
      <c r="D10" s="73" t="s">
        <v>51</v>
      </c>
      <c r="E10" s="53">
        <v>75</v>
      </c>
    </row>
    <row r="11" s="1" customFormat="1" ht="24.75" customHeight="1" spans="1:6">
      <c r="A11" s="74" t="s">
        <v>35</v>
      </c>
      <c r="B11" s="75">
        <v>81793146560</v>
      </c>
      <c r="C11" s="76" t="s">
        <v>18</v>
      </c>
      <c r="D11" s="77" t="s">
        <v>36</v>
      </c>
      <c r="E11" s="53">
        <v>117.52</v>
      </c>
    </row>
    <row r="12" s="1" customFormat="1" ht="31.5" customHeight="1" spans="1:6">
      <c r="A12" s="74" t="s">
        <v>35</v>
      </c>
      <c r="B12" s="75">
        <v>81793146560</v>
      </c>
      <c r="C12" s="76" t="s">
        <v>18</v>
      </c>
      <c r="D12" s="77" t="s">
        <v>37</v>
      </c>
      <c r="E12" s="53">
        <v>170.3</v>
      </c>
    </row>
    <row r="13" s="1" customFormat="1" ht="30.75" customHeight="1" spans="1:6">
      <c r="A13" s="74" t="s">
        <v>38</v>
      </c>
      <c r="B13" s="75">
        <v>87311810356</v>
      </c>
      <c r="C13" s="76" t="s">
        <v>27</v>
      </c>
      <c r="D13" s="77" t="s">
        <v>39</v>
      </c>
      <c r="E13" s="53">
        <v>37.16</v>
      </c>
    </row>
    <row r="14" s="1" customFormat="1" ht="28.5" customHeight="1" spans="1:6">
      <c r="A14" s="74" t="s">
        <v>43</v>
      </c>
      <c r="B14" s="75">
        <v>56826138353</v>
      </c>
      <c r="C14" s="76" t="s">
        <v>15</v>
      </c>
      <c r="D14" s="78" t="s">
        <v>44</v>
      </c>
      <c r="E14" s="53">
        <v>5.43</v>
      </c>
    </row>
    <row r="15" s="1" customFormat="1" ht="33.75" customHeight="1" spans="1:6">
      <c r="A15" s="74" t="s">
        <v>43</v>
      </c>
      <c r="B15" s="75">
        <v>56826138353</v>
      </c>
      <c r="C15" s="76" t="s">
        <v>15</v>
      </c>
      <c r="D15" s="78" t="s">
        <v>44</v>
      </c>
      <c r="E15" s="53">
        <v>5.43</v>
      </c>
    </row>
    <row r="16" s="1" customFormat="1" customHeight="1" spans="1:6">
      <c r="A16" s="74" t="s">
        <v>43</v>
      </c>
      <c r="B16" s="75">
        <v>56826138354</v>
      </c>
      <c r="C16" s="76" t="s">
        <v>15</v>
      </c>
      <c r="D16" s="78" t="s">
        <v>44</v>
      </c>
      <c r="E16" s="53">
        <v>35.62</v>
      </c>
    </row>
    <row r="17" s="1" customFormat="1" customHeight="1" spans="1:5">
      <c r="A17" s="74" t="s">
        <v>43</v>
      </c>
      <c r="B17" s="75">
        <v>56826138353</v>
      </c>
      <c r="C17" s="76" t="s">
        <v>15</v>
      </c>
      <c r="D17" s="78" t="s">
        <v>44</v>
      </c>
      <c r="E17" s="53">
        <v>19.39</v>
      </c>
    </row>
    <row r="18" s="1" customFormat="1" customHeight="1" spans="1:5">
      <c r="A18" s="74" t="s">
        <v>43</v>
      </c>
      <c r="B18" s="75">
        <v>56826138353</v>
      </c>
      <c r="C18" s="76" t="s">
        <v>15</v>
      </c>
      <c r="D18" s="78" t="s">
        <v>44</v>
      </c>
      <c r="E18" s="53">
        <v>3.28</v>
      </c>
    </row>
    <row r="19" s="1" customFormat="1" customHeight="1" spans="1:5">
      <c r="A19" s="74" t="s">
        <v>48</v>
      </c>
      <c r="B19" s="75">
        <v>4201603871</v>
      </c>
      <c r="C19" s="76" t="s">
        <v>15</v>
      </c>
      <c r="D19" s="78" t="s">
        <v>49</v>
      </c>
      <c r="E19" s="53">
        <v>41.48</v>
      </c>
    </row>
    <row r="20" s="1" customFormat="1" customHeight="1" spans="1:5">
      <c r="A20" s="74" t="s">
        <v>62</v>
      </c>
      <c r="B20" s="79">
        <v>68419124305</v>
      </c>
      <c r="C20" s="76" t="s">
        <v>18</v>
      </c>
      <c r="D20" s="78" t="s">
        <v>63</v>
      </c>
      <c r="E20" s="53">
        <v>21.24</v>
      </c>
    </row>
    <row r="21" s="1" customFormat="1" customHeight="1" spans="1:5">
      <c r="A21" s="74" t="s">
        <v>60</v>
      </c>
      <c r="B21" s="79">
        <v>85821130368</v>
      </c>
      <c r="C21" s="76" t="s">
        <v>18</v>
      </c>
      <c r="D21" s="77" t="s">
        <v>101</v>
      </c>
      <c r="E21" s="53">
        <v>1.66</v>
      </c>
    </row>
    <row r="22" s="1" customFormat="1" customHeight="1" spans="1:5">
      <c r="A22" s="74" t="s">
        <v>60</v>
      </c>
      <c r="B22" s="79">
        <v>85821130368</v>
      </c>
      <c r="C22" s="76" t="s">
        <v>18</v>
      </c>
      <c r="D22" s="77" t="s">
        <v>61</v>
      </c>
      <c r="E22" s="51">
        <v>8.3</v>
      </c>
    </row>
    <row r="23" s="1" customFormat="1" customHeight="1" spans="1:5">
      <c r="A23" s="74" t="s">
        <v>32</v>
      </c>
      <c r="B23" s="75">
        <v>63073332379</v>
      </c>
      <c r="C23" s="76" t="s">
        <v>18</v>
      </c>
      <c r="D23" s="78" t="s">
        <v>33</v>
      </c>
      <c r="E23" s="53">
        <v>285.95</v>
      </c>
    </row>
    <row r="24" s="1" customFormat="1" customHeight="1" spans="1:5">
      <c r="A24" s="74" t="s">
        <v>32</v>
      </c>
      <c r="B24" s="75">
        <v>63073332380</v>
      </c>
      <c r="C24" s="76" t="s">
        <v>18</v>
      </c>
      <c r="D24" s="78" t="s">
        <v>34</v>
      </c>
      <c r="E24" s="53">
        <v>3.35</v>
      </c>
    </row>
    <row r="25" s="1" customFormat="1" customHeight="1" spans="1:5">
      <c r="A25" s="74" t="s">
        <v>144</v>
      </c>
      <c r="B25" s="79"/>
      <c r="C25" s="76"/>
      <c r="D25" s="77" t="s">
        <v>16</v>
      </c>
      <c r="E25" s="80">
        <v>30</v>
      </c>
    </row>
    <row r="26" s="1" customFormat="1" customHeight="1" spans="1:5">
      <c r="A26" s="74" t="s">
        <v>145</v>
      </c>
      <c r="B26" s="79"/>
      <c r="C26" s="76"/>
      <c r="D26" s="77" t="s">
        <v>16</v>
      </c>
      <c r="E26" s="80">
        <v>30</v>
      </c>
    </row>
    <row r="27" s="1" customFormat="1" customHeight="1" spans="1:5">
      <c r="A27" s="15"/>
      <c r="B27" s="22"/>
      <c r="C27" s="17"/>
      <c r="D27" s="23"/>
      <c r="E27" s="62">
        <f>SUM(E10:E26)</f>
        <v>891.11</v>
      </c>
    </row>
    <row r="28" s="1" customFormat="1" customHeight="1" spans="1:5">
      <c r="A28" s="2"/>
      <c r="B28" s="2"/>
      <c r="C28" s="2"/>
      <c r="D28" s="2"/>
      <c r="E28" s="2"/>
    </row>
    <row r="29" s="1" customFormat="1" customHeight="1" spans="1:5">
      <c r="A29" s="2"/>
      <c r="B29" s="2"/>
      <c r="C29" s="2"/>
      <c r="D29" s="2"/>
      <c r="E29" s="2"/>
    </row>
    <row r="30" s="1" customFormat="1" customHeight="1" spans="1:5">
      <c r="A30" s="4" t="s">
        <v>0</v>
      </c>
      <c r="B30" s="4"/>
      <c r="C30" s="4"/>
      <c r="D30" s="4"/>
      <c r="E30" s="4"/>
    </row>
    <row r="31" s="1" customFormat="1" customHeight="1" spans="1:5">
      <c r="A31" s="6" t="s">
        <v>1</v>
      </c>
      <c r="B31" s="6"/>
      <c r="C31" s="7" t="s">
        <v>2</v>
      </c>
      <c r="D31" s="8" t="s">
        <v>3</v>
      </c>
      <c r="E31" s="8"/>
    </row>
    <row r="32" s="1" customFormat="1" customHeight="1" spans="1:5">
      <c r="A32" s="10" t="s">
        <v>4</v>
      </c>
      <c r="B32" s="10"/>
      <c r="C32" s="10" t="s">
        <v>5</v>
      </c>
      <c r="D32" s="11" t="s">
        <v>6</v>
      </c>
      <c r="E32" s="11"/>
    </row>
    <row r="33" s="1" customFormat="1" customHeight="1" spans="1:5">
      <c r="A33" s="12" t="s">
        <v>143</v>
      </c>
      <c r="B33" s="13"/>
      <c r="C33" s="13"/>
      <c r="D33" s="13"/>
      <c r="E33" s="13"/>
    </row>
    <row r="34" s="1" customFormat="1" ht="44.25" customHeight="1" spans="1:5">
      <c r="A34" s="12" t="s">
        <v>73</v>
      </c>
      <c r="B34" s="12"/>
      <c r="C34" s="12"/>
      <c r="D34" s="12"/>
      <c r="E34" s="12"/>
    </row>
    <row r="35" s="1" customFormat="1" customHeight="1" spans="1:5">
      <c r="A35" s="14" t="s">
        <v>9</v>
      </c>
      <c r="B35" s="14" t="s">
        <v>10</v>
      </c>
      <c r="C35" s="14" t="s">
        <v>11</v>
      </c>
      <c r="D35" s="14" t="s">
        <v>12</v>
      </c>
      <c r="E35" s="14" t="s">
        <v>13</v>
      </c>
    </row>
    <row r="36" s="1" customFormat="1" customHeight="1" spans="1:5">
      <c r="A36" s="63" t="s">
        <v>74</v>
      </c>
      <c r="B36" s="64" t="str">
        <f t="array" ref="B36">IFERROR(INDEX(#REF!,SMALL(IF(#REF!=LIPANJ!rngInvoice,ROW(#REF!)-ROW(#REF!)),ROW(#REF!)),MATCH($B$6,#REF!,0)),"")</f>
        <v/>
      </c>
      <c r="C36" s="65" t="s">
        <v>75</v>
      </c>
      <c r="D36" s="66" t="s">
        <v>119</v>
      </c>
      <c r="E36" s="67">
        <v>552.68</v>
      </c>
    </row>
    <row r="37" s="1" customFormat="1" customHeight="1" spans="1:5">
      <c r="A37" s="63" t="s">
        <v>74</v>
      </c>
      <c r="B37" s="64"/>
      <c r="C37" s="65" t="s">
        <v>75</v>
      </c>
      <c r="D37" s="68" t="s">
        <v>105</v>
      </c>
      <c r="E37" s="67">
        <v>83441.99</v>
      </c>
    </row>
    <row r="38" customHeight="1" spans="1:5">
      <c r="A38" s="63" t="s">
        <v>74</v>
      </c>
      <c r="B38" s="64"/>
      <c r="C38" s="65" t="s">
        <v>75</v>
      </c>
      <c r="D38" s="66" t="s">
        <v>78</v>
      </c>
      <c r="E38" s="67">
        <v>13767.93</v>
      </c>
    </row>
    <row r="39" customHeight="1" spans="1:5">
      <c r="A39" s="63" t="s">
        <v>79</v>
      </c>
      <c r="B39" s="81"/>
      <c r="C39" s="65" t="s">
        <v>15</v>
      </c>
      <c r="D39" s="68" t="s">
        <v>105</v>
      </c>
      <c r="E39" s="82">
        <v>6127.2</v>
      </c>
    </row>
    <row r="40" customHeight="1" spans="1:5">
      <c r="A40" s="63" t="s">
        <v>81</v>
      </c>
      <c r="B40" s="81" t="str">
        <f t="array" ref="B40">IFERROR(INDEX(#REF!,SMALL(IF(#REF!=LIPANJ!rngInvoice,ROW(#REF!)-ROW(#REF!)),ROW(79:79)),MATCH($B$6,#REF!,0)),"")</f>
        <v/>
      </c>
      <c r="C40" s="65" t="s">
        <v>15</v>
      </c>
      <c r="D40" s="68" t="s">
        <v>78</v>
      </c>
      <c r="E40" s="82">
        <v>1010.28</v>
      </c>
    </row>
    <row r="41" customHeight="1" spans="1:5">
      <c r="A41" s="63" t="s">
        <v>81</v>
      </c>
      <c r="B41" s="81" t="str">
        <f t="array" ref="B41">IFERROR(INDEX(#REF!,SMALL(IF(#REF!=LIPANJ!rngInvoice,ROW(#REF!)-ROW(#REF!)),ROW(80:80)),MATCH($B$6,#REF!,0)),"")</f>
        <v/>
      </c>
      <c r="C41" s="65" t="s">
        <v>15</v>
      </c>
      <c r="D41" s="68" t="s">
        <v>82</v>
      </c>
      <c r="E41" s="82">
        <v>235</v>
      </c>
    </row>
    <row r="42" customHeight="1" spans="1:5">
      <c r="A42" s="69"/>
      <c r="B42" s="69"/>
      <c r="C42" s="69"/>
      <c r="D42" s="69"/>
      <c r="E42" s="62">
        <f>SUM(E36:E41)</f>
        <v>105135.08</v>
      </c>
    </row>
    <row r="43" customHeight="1" spans="1:5">
      <c r="E43" s="2" t="s">
        <v>83</v>
      </c>
    </row>
    <row r="44" customHeight="1" spans="1:5">
      <c r="E44" s="2" t="s">
        <v>84</v>
      </c>
    </row>
  </sheetData>
  <sheetProtection selectLockedCells="1"/>
  <mergeCells count="17">
    <mergeCell ref="A1:E1"/>
    <mergeCell ref="A2:B2"/>
    <mergeCell ref="D2:E2"/>
    <mergeCell ref="A3:B3"/>
    <mergeCell ref="D3:E3"/>
    <mergeCell ref="A4:E4"/>
    <mergeCell ref="A5:B5"/>
    <mergeCell ref="D5:E5"/>
    <mergeCell ref="A6:B6"/>
    <mergeCell ref="D6:E6"/>
    <mergeCell ref="A8:E8"/>
    <mergeCell ref="A30:E30"/>
    <mergeCell ref="A31:B31"/>
    <mergeCell ref="D31:E31"/>
    <mergeCell ref="A32:B32"/>
    <mergeCell ref="D32:E32"/>
    <mergeCell ref="A34:E34"/>
  </mergeCells>
  <conditionalFormatting sqref="D10">
    <cfRule type="expression" dxfId="12" priority="18">
      <formula>MOD(ROW(),2)=0</formula>
    </cfRule>
  </conditionalFormatting>
  <conditionalFormatting sqref="E10">
    <cfRule type="expression" dxfId="11" priority="20">
      <formula>MOD(ROW(),2)=1</formula>
    </cfRule>
    <cfRule type="expression" dxfId="10" priority="19">
      <formula>MOD(ROW(),2)=0</formula>
    </cfRule>
  </conditionalFormatting>
  <conditionalFormatting sqref="E11">
    <cfRule type="expression" dxfId="11" priority="32">
      <formula>MOD(ROW(),2)=1</formula>
    </cfRule>
    <cfRule type="expression" dxfId="10" priority="31">
      <formula>MOD(ROW(),2)=0</formula>
    </cfRule>
  </conditionalFormatting>
  <conditionalFormatting sqref="D12">
    <cfRule type="expression" dxfId="12" priority="85">
      <formula>MOD(ROW(),2)=0</formula>
    </cfRule>
  </conditionalFormatting>
  <conditionalFormatting sqref="E12">
    <cfRule type="expression" dxfId="11" priority="28">
      <formula>MOD(ROW(),2)=1</formula>
    </cfRule>
    <cfRule type="expression" dxfId="10" priority="27">
      <formula>MOD(ROW(),2)=0</formula>
    </cfRule>
  </conditionalFormatting>
  <conditionalFormatting sqref="E13">
    <cfRule type="expression" dxfId="11" priority="48">
      <formula>MOD(ROW(),2)=1</formula>
    </cfRule>
    <cfRule type="expression" dxfId="10" priority="47">
      <formula>MOD(ROW(),2)=0</formula>
    </cfRule>
  </conditionalFormatting>
  <conditionalFormatting sqref="E19">
    <cfRule type="expression" dxfId="10" priority="43">
      <formula>MOD(ROW(),2)=0</formula>
    </cfRule>
    <cfRule type="expression" dxfId="11" priority="44">
      <formula>MOD(ROW(),2)=1</formula>
    </cfRule>
  </conditionalFormatting>
  <conditionalFormatting sqref="A20:C20">
    <cfRule type="expression" dxfId="12" priority="90">
      <formula>MOD(ROW(),2)=0</formula>
    </cfRule>
  </conditionalFormatting>
  <conditionalFormatting sqref="E20">
    <cfRule type="expression" dxfId="10" priority="37">
      <formula>MOD(ROW(),2)=0</formula>
    </cfRule>
    <cfRule type="expression" dxfId="11" priority="38">
      <formula>MOD(ROW(),2)=1</formula>
    </cfRule>
  </conditionalFormatting>
  <conditionalFormatting sqref="A21:D21">
    <cfRule type="expression" dxfId="12" priority="57">
      <formula>MOD(ROW(),2)=0</formula>
    </cfRule>
  </conditionalFormatting>
  <conditionalFormatting sqref="E21">
    <cfRule type="expression" dxfId="10" priority="35">
      <formula>MOD(ROW(),2)=0</formula>
    </cfRule>
    <cfRule type="expression" dxfId="11" priority="36">
      <formula>MOD(ROW(),2)=1</formula>
    </cfRule>
  </conditionalFormatting>
  <conditionalFormatting sqref="A22:D22">
    <cfRule type="expression" dxfId="12" priority="64">
      <formula>MOD(ROW(),2)=0</formula>
    </cfRule>
  </conditionalFormatting>
  <conditionalFormatting sqref="E22">
    <cfRule type="expression" dxfId="10" priority="33">
      <formula>MOD(ROW(),2)=0</formula>
    </cfRule>
    <cfRule type="expression" dxfId="11" priority="34">
      <formula>MOD(ROW(),2)=1</formula>
    </cfRule>
  </conditionalFormatting>
  <conditionalFormatting sqref="A27:C27">
    <cfRule type="expression" dxfId="12" priority="162">
      <formula>MOD(ROW(),2)=0</formula>
    </cfRule>
  </conditionalFormatting>
  <conditionalFormatting sqref="D27">
    <cfRule type="expression" dxfId="12" priority="132">
      <formula>MOD(ROW(),2)=0</formula>
    </cfRule>
  </conditionalFormatting>
  <conditionalFormatting sqref="E27">
    <cfRule type="expression" dxfId="10" priority="53">
      <formula>MOD(ROW(),2)=0</formula>
    </cfRule>
    <cfRule type="expression" dxfId="11" priority="54">
      <formula>MOD(ROW(),2)=1</formula>
    </cfRule>
  </conditionalFormatting>
  <conditionalFormatting sqref="E36">
    <cfRule type="expression" dxfId="11" priority="6">
      <formula>MOD(ROW(),2)=1</formula>
    </cfRule>
    <cfRule type="expression" dxfId="10" priority="5">
      <formula>MOD(ROW(),2)=0</formula>
    </cfRule>
  </conditionalFormatting>
  <conditionalFormatting sqref="E37">
    <cfRule type="expression" dxfId="11" priority="8">
      <formula>MOD(ROW(),2)=1</formula>
    </cfRule>
    <cfRule type="expression" dxfId="10" priority="7">
      <formula>MOD(ROW(),2)=0</formula>
    </cfRule>
  </conditionalFormatting>
  <conditionalFormatting sqref="A38">
    <cfRule type="expression" dxfId="12" priority="17">
      <formula>MOD(ROW(),2)=0</formula>
    </cfRule>
  </conditionalFormatting>
  <conditionalFormatting sqref="E38">
    <cfRule type="expression" dxfId="11" priority="12">
      <formula>MOD(ROW(),2)=1</formula>
    </cfRule>
    <cfRule type="expression" dxfId="10" priority="11">
      <formula>MOD(ROW(),2)=0</formula>
    </cfRule>
  </conditionalFormatting>
  <conditionalFormatting sqref="D39">
    <cfRule type="expression" dxfId="12" priority="3">
      <formula>MOD(ROW(),2)=0</formula>
    </cfRule>
  </conditionalFormatting>
  <conditionalFormatting sqref="E42">
    <cfRule type="expression" dxfId="11" priority="10">
      <formula>MOD(ROW(),2)=1</formula>
    </cfRule>
    <cfRule type="expression" dxfId="10" priority="9">
      <formula>MOD(ROW(),2)=0</formula>
    </cfRule>
  </conditionalFormatting>
  <conditionalFormatting sqref="E14:E18">
    <cfRule type="expression" dxfId="10" priority="41">
      <formula>MOD(ROW(),2)=0</formula>
    </cfRule>
    <cfRule type="expression" dxfId="11" priority="42">
      <formula>MOD(ROW(),2)=1</formula>
    </cfRule>
  </conditionalFormatting>
  <conditionalFormatting sqref="E23:E24">
    <cfRule type="expression" dxfId="10" priority="22">
      <formula>MOD(ROW(),2)=0</formula>
    </cfRule>
    <cfRule type="expression" dxfId="11" priority="23">
      <formula>MOD(ROW(),2)=1</formula>
    </cfRule>
  </conditionalFormatting>
  <conditionalFormatting sqref="E25:E26">
    <cfRule type="expression" dxfId="10" priority="51">
      <formula>MOD(ROW(),2)=0</formula>
    </cfRule>
    <cfRule type="expression" dxfId="11" priority="52">
      <formula>MOD(ROW(),2)=1</formula>
    </cfRule>
  </conditionalFormatting>
  <conditionalFormatting sqref="E39:E41">
    <cfRule type="expression" dxfId="11" priority="2">
      <formula>MOD(ROW(),2)=1</formula>
    </cfRule>
    <cfRule type="expression" dxfId="10" priority="1">
      <formula>MOD(ROW(),2)=0</formula>
    </cfRule>
  </conditionalFormatting>
  <conditionalFormatting sqref="A10;C10">
    <cfRule type="expression" dxfId="12" priority="21">
      <formula>MOD(ROW(),2)=0</formula>
    </cfRule>
  </conditionalFormatting>
  <conditionalFormatting sqref="C11:D11;A11">
    <cfRule type="expression" dxfId="12" priority="88">
      <formula>MOD(ROW(),2)=0</formula>
    </cfRule>
  </conditionalFormatting>
  <conditionalFormatting sqref="C12;A12">
    <cfRule type="expression" dxfId="12" priority="82">
      <formula>MOD(ROW(),2)=0</formula>
    </cfRule>
  </conditionalFormatting>
  <conditionalFormatting sqref="C13:D13;A13">
    <cfRule type="expression" dxfId="12" priority="81">
      <formula>MOD(ROW(),2)=0</formula>
    </cfRule>
  </conditionalFormatting>
  <conditionalFormatting sqref="A14:A18;C14:D18;D20">
    <cfRule type="expression" dxfId="12" priority="61">
      <formula>MOD(ROW(),2)=0</formula>
    </cfRule>
  </conditionalFormatting>
  <conditionalFormatting sqref="A19;C19:D19">
    <cfRule type="expression" dxfId="12" priority="76">
      <formula>MOD(ROW(),2)=0</formula>
    </cfRule>
  </conditionalFormatting>
  <conditionalFormatting sqref="A23;C23:D23;A24;C24:D24">
    <cfRule type="expression" dxfId="12" priority="24">
      <formula>MOD(ROW(),2)=0</formula>
    </cfRule>
  </conditionalFormatting>
  <conditionalFormatting sqref="A25:D26">
    <cfRule type="expression" dxfId="12" priority="60">
      <formula>MOD(ROW(),2)=0</formula>
    </cfRule>
  </conditionalFormatting>
  <conditionalFormatting sqref="A36:D36;C37:C38">
    <cfRule type="expression" dxfId="12" priority="14">
      <formula>MOD(ROW(),2)=0</formula>
    </cfRule>
  </conditionalFormatting>
  <conditionalFormatting sqref="A37:B37;D37">
    <cfRule type="expression" dxfId="12" priority="16">
      <formula>MOD(ROW(),2)=0</formula>
    </cfRule>
  </conditionalFormatting>
  <conditionalFormatting sqref="B38;D38">
    <cfRule type="expression" dxfId="12" priority="15">
      <formula>MOD(ROW(),2)=0</formula>
    </cfRule>
  </conditionalFormatting>
  <conditionalFormatting sqref="A39;C39;A40;C40:D40;A41;C41:D41">
    <cfRule type="expression" dxfId="12" priority="4">
      <formula>MOD(ROW(),2)=0</formula>
    </cfRule>
  </conditionalFormatting>
  <printOptions horizontalCentered="1"/>
  <pageMargins left="0.708661417322835" right="0.708661417322835" top="0.984251968503937" bottom="0.984251968503937" header="0.31496062992126" footer="0.31496062992126"/>
  <pageSetup paperSize="9" scale="36" orientation="portrait" horizontalDpi="300" verticalDpi="300"/>
  <headerFooter alignWithMargins="0" differentFirst="1">
    <oddFooter>&amp;CPage &amp;P of &amp;N</oddFooter>
  </headerFooter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SIJEČANJ </vt:lpstr>
      <vt:lpstr>List3</vt:lpstr>
      <vt:lpstr>OŽUJAK</vt:lpstr>
      <vt:lpstr>VELJAČA</vt:lpstr>
      <vt:lpstr>OŽUJAK1</vt:lpstr>
      <vt:lpstr>TRAVANJ</vt:lpstr>
      <vt:lpstr>SVIBANJ</vt:lpstr>
      <vt:lpstr>LIPANJ</vt:lpstr>
      <vt:lpstr>SRPANJ</vt:lpstr>
      <vt:lpstr>KOLOVZ</vt:lpstr>
      <vt:lpstr>RUJAN</vt:lpstr>
      <vt:lpstr>LISTOPAD</vt:lpstr>
      <vt:lpstr>STUDENI</vt:lpstr>
      <vt:lpstr>PROSINAC</vt:lpstr>
      <vt:lpstr>KOLOVOZ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OSPK</cp:lastModifiedBy>
  <dcterms:created xsi:type="dcterms:W3CDTF">2016-11-01T03:33:00Z</dcterms:created>
  <cp:lastPrinted>2024-12-30T08:36:00Z</cp:lastPrinted>
  <dcterms:modified xsi:type="dcterms:W3CDTF">2026-08-27T10:22:24Z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C4AB41AEF0C44030B54C0D9EF72F18E2_12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